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630"/>
  </bookViews>
  <sheets>
    <sheet name="Sheet1" sheetId="1" r:id="rId1"/>
    <sheet name="Sheet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<sst xmlns="http://schemas.openxmlformats.org/spreadsheetml/2006/main" count="384" uniqueCount="239">
  <si>
    <t>养老护理实训室</t>
  </si>
  <si>
    <t>序号</t>
  </si>
  <si>
    <t>设备名称</t>
  </si>
  <si>
    <t>参数</t>
  </si>
  <si>
    <t>单位</t>
  </si>
  <si>
    <t>数量</t>
  </si>
  <si>
    <t>单价（元）</t>
  </si>
  <si>
    <t>总价（元）</t>
  </si>
  <si>
    <t>轮椅（各类）</t>
  </si>
  <si>
    <t xml:space="preserve">1.规格：92×60×93.5cm 2.材质：铝合金制成，表面采用防氧化处理，整车可折叠，便于携带和收纳；
用途：对下肢无法行动或上、下肢功能均减退患者的移动用具。 
1.规格：110×70×88cm 2.材质：铝合金材质优质海绵外包耐磨布料。
用途：下肢障碍患者移动用具。 
1.规格：120×70×125cm 2.材质：型钢表面静电喷涂优质海绵外包耐磨布料。
用途：下肢障碍患者移动用具。 </t>
  </si>
  <si>
    <t>套</t>
  </si>
  <si>
    <t>2</t>
  </si>
  <si>
    <t>助行器（各类）</t>
  </si>
  <si>
    <t xml:space="preserve">1.规格：50×60×80-96cm 
 用途：辅助代步。 
 1.规格：52-70×50×80cm 
 用途：辅助代步。 
 1.规格：88×26×96cm 
 用途：辅助代步用具。 
 1.规格：62×60×76-86cm 
 用途：辅助代步用具。 </t>
  </si>
  <si>
    <t>拐杖（各类）</t>
  </si>
  <si>
    <t>主要功能：
用于辅助步行训练。
技术要求：
1.铝合金材质，高度可调，防滑脚垫；
2.手杖、四脚拐、肘拐、腋拐等，类型若干
(1）材质铝合金，22mm管直径、壁厚1.2mm，表面防氧化处理。</t>
  </si>
  <si>
    <t>屏风</t>
  </si>
  <si>
    <t>主要功能：
保护老年人隐私。
技术要求：
1.材质：钢管喷塑处理，高档布料；
2.尺寸：180cm×50cm</t>
  </si>
  <si>
    <t>扇</t>
  </si>
  <si>
    <t>750</t>
  </si>
  <si>
    <t>护理车</t>
  </si>
  <si>
    <t>主要功能：
用于摆放照护物品。
技术要求：
1.尺寸：90cm×45cm×（85～92）cm、
三层、配有污物袋；
2.材料：不锈钢或防腐塑钢</t>
  </si>
  <si>
    <t>辆</t>
  </si>
  <si>
    <t>6</t>
  </si>
  <si>
    <t>880</t>
  </si>
  <si>
    <t>普通护理床</t>
  </si>
  <si>
    <t>主要功能：
用于各种生活照护技能训练。
技术要求：
尺寸/cm：200×90×（55～60）</t>
  </si>
  <si>
    <t>张</t>
  </si>
  <si>
    <t>4</t>
  </si>
  <si>
    <t>900</t>
  </si>
  <si>
    <t>多功能护理床</t>
  </si>
  <si>
    <t xml:space="preserve">主要功能：
用于各种生活照护技能训练。
技术要求：
1.尺寸/cm：200×90×（55～60）；
2.双摇三折（床头、中间、床尾能升降）、配有可收折护栏，床脚有制动万向轮，配有餐桌、输液架等 </t>
  </si>
  <si>
    <t>床旁桌</t>
  </si>
  <si>
    <t xml:space="preserve">适用场所：医院、养老院、病房
台面材质：ABS </t>
  </si>
  <si>
    <t>只</t>
  </si>
  <si>
    <t>床旁椅</t>
  </si>
  <si>
    <t xml:space="preserve">主要功能：
用于基础照护技能训练。
技术要求：
与护理床配套 </t>
  </si>
  <si>
    <t>把</t>
  </si>
  <si>
    <t>治疗盘</t>
  </si>
  <si>
    <t xml:space="preserve">主要功能：
用于盛物。
技术要求：
1.尺寸：40cm×30cm；
2.材料：不锈钢 </t>
  </si>
  <si>
    <t>个</t>
  </si>
  <si>
    <t>130</t>
  </si>
  <si>
    <t>止血钳</t>
  </si>
  <si>
    <t>主要功能：
用于持物。
技术要求：
1.弯头和直头；
2.材质：304不锈钢</t>
  </si>
  <si>
    <t>50</t>
  </si>
  <si>
    <t>超声雾化器</t>
  </si>
  <si>
    <t xml:space="preserve"> 主要功能：
 使药物分子通过气雾直接进入毛细血
 管或肺泡。
 技术要求：
 1.电源：220V10%，50Hz1Hz；
 2.消耗功率：50W；
 3.超声频率：1.7MHz，10%。最大雾化率&gt;3mL/min；
 4.定时范围：0min～60min；
 5.连续工作时间：≥4h </t>
  </si>
  <si>
    <t>台</t>
  </si>
  <si>
    <t>紫外线消毒灯</t>
  </si>
  <si>
    <t xml:space="preserve"> 主要功能：
 用于房间内空气及物体表面消毒。
 技术要求：
 1.产品组成：紫外线杀菌灯、紫外线灯箱、控制箱、电源线、底座、万向轮；
 2.灯臂展开式结构，为臂展角可调，笼罩范围广，灯臂可调节，可360°全方位消毒 </t>
  </si>
  <si>
    <t>盏</t>
  </si>
  <si>
    <t>氧气甁</t>
  </si>
  <si>
    <t>主要功能：
用于供氧。
技术要求：
耐高压、40L圆柱形无缝钢筒</t>
  </si>
  <si>
    <t>2500</t>
  </si>
  <si>
    <t>吸氧设备</t>
  </si>
  <si>
    <t>主要功能：
用于供氧。
技术要求：
含中心供氧，床头有可供连接的设备
带，吸氧头罩、面罩</t>
  </si>
  <si>
    <t>1300</t>
  </si>
  <si>
    <t>墙壁式氧气表</t>
  </si>
  <si>
    <t>主要功能：
用于供氧。
技术要求：
含湿化瓶、流量表、流量表开关</t>
  </si>
  <si>
    <t>150</t>
  </si>
  <si>
    <t>立式氧气表</t>
  </si>
  <si>
    <t>主要功能：
用于供氧。
技术要求：
含压力表、湿化瓶、流量表、流量表
开关、安全阀、减压器、连杆和螺母</t>
  </si>
  <si>
    <t>530</t>
  </si>
  <si>
    <t>呼吸器</t>
  </si>
  <si>
    <t>主要功能：
用于供氧。
技术要求：
含面罩、单向阀、球体、氧气储气阀、氧气储气袋、氧气导管；其中氧气储气阀及氧气储气袋必须与外接氧气组合，如未接氧气时应将两项组件取下</t>
  </si>
  <si>
    <t>件</t>
  </si>
  <si>
    <t>20000</t>
  </si>
  <si>
    <t>心肺复苏按压板</t>
  </si>
  <si>
    <t>主要功能：
用于心肺复苏按压。
技术要求：
表面坚固，能使病人始终保持气道打开的正确位置</t>
  </si>
  <si>
    <t>500</t>
  </si>
  <si>
    <t>汞柱式血压计（台式）</t>
  </si>
  <si>
    <t xml:space="preserve">主要功能：
用于测量血压。
技术要求：
血压计盒盖板壁上有一固定的玻璃管、储汞槽，管面刻度为0mmHg～300mmHg，每小格为2mmHg。配有加压气球和压力阀门、袖带 </t>
  </si>
  <si>
    <t>汞柱式血压计（立式）</t>
  </si>
  <si>
    <t xml:space="preserve"> 主要功能：
 用于测量血压。
 技术要求：
 测量范围：0～40kpa（0-300mmHg） </t>
  </si>
  <si>
    <t>听诊器</t>
  </si>
  <si>
    <t xml:space="preserve">主要功能： 听心音、呼吸音等。 
技术要求： 1.听诊头须使用不锈钢甚至钛等重 金属材质，听诊器的传音管路的材质一 般为PVC； 
2.传音管国际标准长度为27英寸 </t>
  </si>
  <si>
    <t>380</t>
  </si>
  <si>
    <t>约束带</t>
  </si>
  <si>
    <t xml:space="preserve"> 主要功能：
 用于神志模糊、躁动老年人身体限制，
 防止误伤。
 技术要求：
 1.带有尼龙搭扣或其他固定装置的宽布带；
 2.可约束四肢、胸部、膝部等 </t>
  </si>
  <si>
    <t>15</t>
  </si>
  <si>
    <t>平车</t>
  </si>
  <si>
    <t xml:space="preserve"> 主要功能：
 用于转运老人。
 技术要求：
 1.尺寸：190cm×60cm×80cm；
 2.产品组成：由担架床、床挡、车闸、输液架、车架等组成；
 3.材料：医用不锈钢 </t>
  </si>
  <si>
    <t>牙模型</t>
  </si>
  <si>
    <t>主要功能： 
用于口腔清洁照护技能训练。 
技术要求： 
成人全口，上下牙颌能开合，有舌的放大塑料、硅胶模型 
成人牙模型 ，共计32颗牙齿，解剖结构精确，包括腭、牙龈、上牙弓、下牙弓、舌、上颚、下颚，活动金属杆可调节口腔的大小。 
材质：PVC材料</t>
  </si>
  <si>
    <t>成人女性护理人</t>
  </si>
  <si>
    <t>女性高级全功能护理人模型（多功能护理训练模拟人）是集护理操作于一体的整体护理人，高分子环保材料制成，肤质仿真度高，综合了基础护理与外科护理的主要功能，可完成多项基础护理操作训练。
功能特点：
1.四肢关节灵活度逼真，可模拟关节僵硬，躯干部可前倾，可坐轮椅。
躯干：屈伸
颈部：屈伸、侧转
肩部和髋部：内收、外展、屈伸
肘部：旋内、旋外、屈伸
膝部：屈伸
腕部：屈伸
踝部：旋内、旋外、背屈、跖屈
2.可实现多种体位：去枕平卧位、屈膝仰卧位、半坐卧位、端坐位、俯卧位、头低足高位、头高足低位、侧卧位、截石位、昏迷体位等，满足操作需要。
3.可进行床上擦浴及更衣，扶助病人移向床头法、轮椅使用法、平车运送法、担架运送法等移动和搬运病人法、轴线翻身法，肢体约束法、肩部约束法、全身约束法等操作。
4.头发护理：可进行梳发、洗发护理。
5.脸部清洁：面部皮肤可擦拭清洁。
6. 瞳孔观察示教：一侧瞳孔散大、一侧瞳孔正常。
7.耳部护理：可进行耳廓、外耳道的清洗。
8.口腔护理: 可进行正常口腔及牙齿护理。
9.乳房护理：可进行乳房护理术练习。
10.可进行气管切开术后护理。
11.可进行吸痰术练习。
12.氧气吸入法：鼻孔内可插入吸氧管，练习氧气吸入的操作过程。
13.雾化吸入疗法：可练习雾化吸入的操作过程。
14.鼻饲术：托起头部使下颌靠近胸骨柄实现昏迷病人的鼻饲，具有真实大小的胃，可以抽出模拟胃液。
15.洗胃术：可经口、鼻进行洗胃器洗胃、电动吸引器洗胃、胃管洗胃、洗胃机洗胃。
16.手臂静脉穿刺、注射、输液（血）：可使用不同类型的穿刺针，正确穿刺时落空感明显并有回血产生，可进行静脉输液（血）练习，静脉血管和皮肤均可更换，操作方便，经济实用。
17.上臂三角肌皮下注射：可注入真实液体，注射模块可取下清洗，并可更换。
18.臀部肌肉注射：可注入真实液体，注射模块可取下清洗，并可更换。
19.股外侧肌肉注射：可注入真实液体，注射模块可取下清洗，并可更换。</t>
  </si>
  <si>
    <t>具</t>
  </si>
  <si>
    <t>3</t>
  </si>
  <si>
    <t>成人男性护理人</t>
  </si>
  <si>
    <t>该产品综合了基础护理与外科护理的主要功能，由高分子材料制成，具有形象逼真、操作真实、拆装方便、结构合理和经久耐用等特点，还可以拆装分部件进行局部功能教学训练。
二、模型功能：
洗脸、眼耳清洗、滴药、口腔护理、口鼻气管插管、气管切开护理、吸痰法、氧气吸入法、口鼻饲法、洗胃洗、胸腔解剖重要器官结构、手臂静脉注射、穿刺、输液（血）、三角肌皮下注射、股外侧肌内注射、胸腔、肝脏、骨髓、腰椎穿刺、灌肠法、男性导尿术、女性导尿术、男性膀胱冲洗、女性膀胱冲洗、臀部肌肉注射、造瘘引流术、腹腔解剖重要器官结构、整体护理：床上擦浴、座式擦浴、穿换衣服、冷、热疗法。
三、标准配置：
组合式基础护理训练模拟人：1台
模拟人衣服：1套
输液袋：1套
可更换模块：1套
说明书：1册
保修卡合格证：1张</t>
  </si>
  <si>
    <t>洗漱用品套件</t>
  </si>
  <si>
    <t>主要功能：
用于生活照护技能训练。
技术要求：
含漱口杯、污物碗、润唇膏、毛巾、牙刷、牙膏、海绵、棒、吸管等</t>
  </si>
  <si>
    <t>125</t>
  </si>
  <si>
    <t>生活用物套件</t>
  </si>
  <si>
    <t>主要功能：
用于生活照护技能训练。
技术要求：
含毛巾、脸盆、痰盂、痰杯、塑料桶、黑色垃圾袋、抹布、拖布、纸巾、口罩、眼罩、手帕、别针、大水壶、梳子、热水袋、热水袋套、水温计、剪刀、清洁衣、裤、清洁外衣（套头、开襟各1件）、清洁外裤、披肩、污物杯、电源板、计时器、手电筒、别针、橡皮筋</t>
  </si>
  <si>
    <t>二便用品套件</t>
  </si>
  <si>
    <t>主要功能：
用于清洁照护技能训练。
技术要求：
含便盆、便袋、一次性尿垫、一次性
手套、卫生纸、纸尿裤、移动坐便器等</t>
  </si>
  <si>
    <t>照护用品套件</t>
  </si>
  <si>
    <t>主要功能：
用于生活照护技能训练。
技术要求：
含大软枕、小软枕、压疮垫（圈）、楔形垫、小方巾、纱布、棉球、大棉棒等</t>
  </si>
  <si>
    <t>餐饮用品套件</t>
  </si>
  <si>
    <t>主要功能：
用于进食照护技能训练。
技术要求：
含餐桌、餐具（饭碗、筷子、匙）、饭单、餐盘、餐巾纸、水杯、吸管等</t>
  </si>
  <si>
    <t>630</t>
  </si>
  <si>
    <t>医疗用品套件</t>
  </si>
  <si>
    <t>主要功能：
用于生活照护技能训练。
技术要求：
含治疗巾、小镊子、弯盘、压舌板、消毒瓶、快速手消毒剂、大量杯（500ml）、小量杯（50ml）、导尿管、引流袋、鼻饲管、注食器（80ml）、注射器（20ml）、纱布、棉球、棉签、小药杯、胶布、无菌纱布、绷带、衬垫、三角巾、止血带、布条、夹板、碘伏、消毒液（片）、消毒剂、烫伤膏、安尔碘、眼药水、漱口液、石蜡油、计时器、氧气枕、垃圾袋</t>
  </si>
  <si>
    <t>文档套件</t>
  </si>
  <si>
    <t>主要功能：
用于生活照护技能训练。
技术要求：
含照护记录单、签字笔、给药单、体温记录单、照护记录单、紫外线登记本、各种评估表</t>
  </si>
  <si>
    <t>250</t>
  </si>
  <si>
    <t>人体骨架（全身骨骼模型）170cm</t>
  </si>
  <si>
    <t>全身人体骨骼模型示男性成人骨骼，由男性全身散骨串制而成一整体骨架，成直立姿势，四肢大的关节部分均可活动，显示男性全身骨骼的组成和形态外观、神经分支、脊椎动脉和腰椎间盘等，头颅含可活动的下巴、可移动的头颅盖、骨缝线和三颗可取下的下牙，其中四肢骨和头颅骨可以灵活拆卸组装，整体固定在支架上，带底座，可灵活移动。 
尺寸：自然大，高170cm 
材质：PVC材料 
包装：100×46×28cm，1件/箱，13kg</t>
  </si>
  <si>
    <t>全身肌肉模型170cm</t>
  </si>
  <si>
    <t>主要功能：
示教人体深浅层肌肉解剖结构及肌性标志。
技术要求：
1.自然大，170cm；
2.部件可以灵活拆卸和自由组合</t>
  </si>
  <si>
    <t>脊柱模型与解剖图谱</t>
  </si>
  <si>
    <t>脊柱模型（脊椎模型）由带枕骨的颈椎、胸椎、腰椎、骶尾骨、骨盆及脊神经串制而成一个整体，包括脊椎、神经根、脊椎动脉、分椎间盘、脊柱横突和脊椎切面，显示了带枕骨的脊柱、骨盆和脊神经的形态、外观和组成，固定于铁质支架上。
尺寸：自然大，33×25×85cm
材料：PVC材料</t>
  </si>
  <si>
    <t>肩关节模型与解剖图谱</t>
  </si>
  <si>
    <t>功能型肩关节模型可展示肩关节外展、内收、前倾、后倾和向内、向外旋转，包含可弯曲的人工韧带，含肩胛骨、锁骨和部分肱骨，显示正常肩关节的组成和形态结构。
尺寸：自然大，17.5×15×21cm
材质：PVC材料</t>
  </si>
  <si>
    <t>肘关节模型与解剖图谱</t>
  </si>
  <si>
    <t>功能型肘关节模型可展示肘关节伸展、弯曲和桡骨的旋转，含部分肱骨、全部尺骨和桡骨，显示正常肘关节的组成和形态结构。
尺寸：自然大，17×14.5×24cm
材质：PVC材料</t>
  </si>
  <si>
    <t>腕手关节模型与解剖图谱</t>
  </si>
  <si>
    <t>功能型手腕关节模型可展示各种手功能，包含可弯曲的人工韧带，显示正常腕关节的组成和形态结构。
尺寸：自然大，13×11×24cm
材质：PVC材料</t>
  </si>
  <si>
    <t>骨盆模型与解剖图谱</t>
  </si>
  <si>
    <t>女性骨盆模型由左右髋骨和骶骨尾骨及耻骨联合组成，显示正常人体女性骨盆的组成、形态和结构特征。
材质：PVC材料 
男性骨盆模型由左右髋骨和骶骨尾骨及耻骨联合组成，显示正常人体男性骨盆的组成、形态和结构特征。
材质：PVC材料</t>
  </si>
  <si>
    <t>髋关节模型与解剖图谱</t>
  </si>
  <si>
    <t>功能型髋关节模型可展示髋关节前倾、后倾、外展和向内、向外旋转，含部分股骨、髋骨和关节韧带，显示正常髋关节的组成和形态结构。
尺寸：自然大，21×19×28cm
材质：PVC材料</t>
  </si>
  <si>
    <t>膝关节模型与解剖图谱</t>
  </si>
  <si>
    <t>功能型膝关节模型可展示膝关节弯曲、伸展和向内、向外旋转，含部分股骨、胫骨和部分腓骨及膝盖骨，带回头肌腱膝盖骨和关节韧带。
材质：PVC材料</t>
  </si>
  <si>
    <t>踝足关节模型与解剖图谱</t>
  </si>
  <si>
    <t>功能型脚关节模型（踝关节模型）可展示各种脚功能，包含可弯曲的人工韧带，显示正常踝关节的组成和形态结构。
材质：PVC材料</t>
  </si>
  <si>
    <t>头颅骨模型</t>
  </si>
  <si>
    <t>头颅骨模型（带数字标识）由3部件组成，颅盖可以打开，模型上颌骨和下颌用弹簧连接起来，可以自由活动，颅骨3部分灵活组合，可观察颅底内外的骨缝线和侧面的结构和形态及骨性标志，每块颅骨上均有对应的数字标明，共有55个部位数字指示标志及对应文字说明。
材质：PVC材料</t>
  </si>
  <si>
    <t>神经系统模型</t>
  </si>
  <si>
    <t>神经系统模型显示中枢神经脑、脊髓、周围神经等结构，包括从中枢发出到身体各部的脊神经（臂从桡神经、尺神经、正中神经、腰丛股神经骶丛坐骨神经等）等结构，共有33个部位数字指示标志及对应文字说明。
材质：PVC材料</t>
  </si>
  <si>
    <t>脑模型</t>
  </si>
  <si>
    <t>颅脑模型（头解剖附脑动脉模型）可拆分为9部件，显示颅内的脑结构，包括颅底、大脑半球、间脑、小脑、脑干、中脑、脑桥、延髓各个部分以及脑神经和脑血管等结构。
材质：PVC材料</t>
  </si>
  <si>
    <t>主要功能：
用于各种生活照护技能训练。</t>
  </si>
  <si>
    <t>主要功能：
用于各种生活照护技能训练。
技术要求：
1.尺寸/cm：200×90×（55～60）；
2.双摇三折（床头、中间、床尾能升降）、配有可收折护栏，床脚有制动万向轮，配有餐桌、输液架等</t>
  </si>
  <si>
    <t>多功能电控护理床</t>
  </si>
  <si>
    <t>主要功能：用于各种生活照护技能训练。
技术要求：
1.尺寸/cm：200×90×（55～60）；
2.双摇三折（床头、中间、床尾能升降），配有可收折护栏等，均有电动按钮控制；
3.床脚有制动万向轮，配有餐桌、输液架</t>
  </si>
  <si>
    <t>适用场所：医院、养老院、病房
台面材质：ABS
主要功能：
用于摆放物品。
技术要求：
与护理床配套，附有抽屉、柜子</t>
  </si>
  <si>
    <t>主要功能：
用于基础照护技能训练。
技术要求：
与护理床配套</t>
  </si>
  <si>
    <t>床头设备带</t>
  </si>
  <si>
    <t>主要功能：
用于基础照护技能训练。
技术要求：
模拟机构病房，配有床号、床头灯、管道吸氧接口、负压吸引接口、电源等装置</t>
  </si>
  <si>
    <t>床上用品</t>
  </si>
  <si>
    <t>主要功能：
用于基础照护技能训练。
技术要求：
1.床垫：200cm×90cm×10cm。
材料：高弹海绵、半棕半海绵或全棕外包帆布；
2.床褥：200cm×90cm、有布套的棉褥。
棉胎：230cm×160cm；
3.枕芯：60cm×40cm（填充物为高弹棉等）；
4.大单：250cm×180cm；
5.被套：250cm×170cm。枕套：75cm×45cm；
6.一次性中单：85cm×65cm，两端各加白布40cm；
7.中单：140cm×85cm</t>
  </si>
  <si>
    <t>床上用品其他套件</t>
  </si>
  <si>
    <t>主要功能：
用于基础照护技能训练。
技术要求：
含床头卡或床尾卡、护理级别标记、腕带、病员服、床刷或扫床巾、一次性中单、便盆等</t>
  </si>
  <si>
    <t>系统管理终端</t>
  </si>
  <si>
    <t>管理端硬件I5CPU ，16G内存，512G硬盘，23寸以上显示器，键盘鼠标</t>
  </si>
  <si>
    <t>服务器</t>
  </si>
  <si>
    <t>2颗处理器：8核心16线程2.5GHZ 500W以上电源 内存：32GB以上  2块480G  SSD硬盘 机械硬盘：2*2TB  7. 2K  RPM  SATA扩展性：不少于4块 3.5英寸热插拔SAS, SATA, SSD硬盘；RAID卡：可配置RAID 0、1、5、6、10、50、60，支持热备盘技术，支持不低于1GB高速缓存；集成双端口Broadcom千兆网卡，带故障切换和负载均衡功能，支持TOE，iSCSI启动；PCIe插槽：2个PCIe 3.0；4个USB；
平台系统：正版中文操作系统与WEB服务apache
标准版MySQL数据库，正版中文软件jdk8</t>
  </si>
  <si>
    <t>服务器机柜</t>
  </si>
  <si>
    <t>规格：24U
机柜尺寸：宽600mm*深1000mm*高2000mm，立柱间距为485mm（19英寸标准），立柱厚度为2.0mm；
材质：机柜采用优质冷轧钢材质，脱脂喷塑工艺面板；
功能：可安装主机、服务器、KVM切换器等服务器设备；
拆卸：机柜顶部和底部设有布线口，可根据需求进行拆装；
标准：符合《网络机柜技术条件》要求。</t>
  </si>
  <si>
    <t>老年健康评估管理系统</t>
  </si>
  <si>
    <t>模拟敬老院老年健康评估管理系统采用的群卓教学系统管理进行统一管理，可供学员学习敬老院对入住老人的健康评估管理，方便后续的照护。
健康评估： 包括测量血压、心率、体重、血糖等生理参数，以评估老年人的健康状况。
认知评估： 通过问卷或测试评估老年人的认知功能，检查是否存在记忆力、思维能力等问题。
情绪和心理评估： 通过问卷或面谈评估老年人的心理状态，检查是否存在抑郁、焦虑等问题。
社会支持评估： 评估老年人的社会关系和社交活动，以了解他们的社会支持网络。
生活方式评估： 了解老年人的饮食、运动、睡眠等生活方式，评估是否存在不良习惯。
药物使用评估： 评估老年人的药物使用情况，包括处方药、非处方药和补充剂。
家居环境评估： 评估老年人的居住环境是否安全和适应他们的需求。
生活质量评估： 通过问卷或评定工具评估老年人的生活质量和满意度。
风险评估： 评估老年人的跌倒风险、压疮风险等，以及采取相应的预防措施。
照护需求评估： 基于评估结果，评估老年人的照护需求，包括医疗、护理、社交等方面。
个性化照护计划： 基于评估结果，制定个性化的照护计划，为老年人提供相关服务。
数据分析和报告： 将评估结果整理成报告，为医护人员和照护人员提供参考。
追踪和更新： 定期进行评估，追踪老年人的健康和生活状况的变化，并相应地更新照护计划。</t>
  </si>
  <si>
    <t>1</t>
  </si>
  <si>
    <t>老年健康管理系统</t>
  </si>
  <si>
    <t>模拟敬老院老年健康管理系统采用的群卓教学系统管理进行统一管理，可供学员学习敬老院对入住老人的信息管理。
后台管理系统：
（1）老人会员信息管理
（2）老人体检信息管理
（3）老人消费信息查询
（4）服务信息管理
（5）老人订单信息管理
（6）建议谏言信息管理
（7）文章信息管理
（8）评论信息管理
（9）统计分析
（10）管理员信息管理
（11）用户组信息管理（权限）
（12）展示提取数据及样式可设置
老人前台服务预定：
（1）服务项目预定
（2）建议谏言
（3）服务咨询
（4）个人中心
我的订单 我的评价 我的收藏 我的消费记录 我的建议谏言 账号设置</t>
  </si>
  <si>
    <t>系统集成</t>
  </si>
  <si>
    <t>强电，弱电，网络建设，文化建设</t>
  </si>
  <si>
    <t>办公家具</t>
  </si>
  <si>
    <t>办公桌椅，文件柜，沙发，打印机等</t>
  </si>
  <si>
    <t>批</t>
  </si>
  <si>
    <t>合计</t>
  </si>
  <si>
    <t>养老机够综合服务管理实训室</t>
  </si>
  <si>
    <t xml:space="preserve">生命体征监测仪 </t>
  </si>
  <si>
    <t>雷达发射频率范围：58GHz~63.5GHz
作用距离：0.5m~3m
最大发射功率：8dBm
水平角度作用范围：120°
垂直角度作用范围：80°
工作电压：5V
供电形式：USB
额定功耗：170mW
待机功耗：28mW
产品尺寸：整体不大于 70mm*70mm*45mm
产品质量：不大于 70g
产品材质：ABS 工程塑料
支持数据传输接口：wifi 或蓝牙
数据刷新率：1 秒</t>
  </si>
  <si>
    <t>超宽带睡眠监测雷达</t>
  </si>
  <si>
    <t>1、工作频段：UWB频段（ 6~9GHz）
2、发射功率：≤-5dBm
3、认证：SRRC、RoHS、CMA/CNAS
4、设备监测方式为非接触式
5、静息状态下呼吸、心率有效最远检测距离：≥3米
6、设备功耗：＜1W
7、工作温度：-20℃~+50℃
8、通信方式：wifi
9、设备供电方式：Type-C</t>
  </si>
  <si>
    <t>睡眠带</t>
  </si>
  <si>
    <t>网络：WiFi
额定输入 DC 5V, 2A
系统功耗 300mV
传感器尺寸：80*10cm
检测模块尺寸：6.6*6.6*1.5cm
工作温度：-20℃~+70℃
存储温度: -65℃~+150℃</t>
  </si>
  <si>
    <t>毫米波跌倒雷达</t>
  </si>
  <si>
    <t>工作频率：60GHz
安装方式：顶装（默认）/平装
安装高度：顶装：2.2米-3.0米，推荐2.4米
平装：1.35米-1.5米，推荐1.35米
探测范围：顶装：雷达正下方投影面积约4米*4米
平装：以雷达为中心，左右3米（左右加起来3米）*正前方4米区域
探测距离：顶装：前侧距离0-3m（默认3m）, 后侧距离0-3m（默认3m），左侧距离0-3m（默认3m），
右侧距离0-3m（默认3m）；平装：前侧距离0-6m, 左侧距离0-2m，右侧距离0-2m；</t>
  </si>
  <si>
    <t>AI跌倒检测仪</t>
  </si>
  <si>
    <t>外形尺寸 长宽高：80*80*52mm（内嵌直径66mm） 
整机重量 135g 
工作温度  -10℃ ~ 45℃ 
存储温度  -20℃ - 85℃ 
工作湿度 5% - 95% 
存储湿度 5% - 95% 
安装方式 嵌入式安装 
防护等级 IP54（安装后防护等级） 
供电要求 220V，50Hz 
功耗 平均功耗＜4.3W 
通信接口 2.4GHz Wi-Fi  
雷达参数 
工作频段 60GHz-64GHz 
带宽 4GHz 
调制方式 调频连续波 FMCW 
发射功率 11dBm 
天线收发数 4T4R</t>
  </si>
  <si>
    <t>AI语音呼叫器</t>
  </si>
  <si>
    <t>通讯方式：4G全网通
麦 克 风：全指向麦克风
电 池：DC 3.7V 18650锂电池
报警触发方式：按钮报警,拉绳报警（选配）
静态电流：≤10mA
工作温度：-10~+55℃
安装方式：壁挂式或86盒
通 话：支持VoLTE高清通话
喇 叭：1W/8Ω
外部供电：DC 5V/2A
充电接口：标准Type-C接口
发射电流：650mA
工作湿度：小于95%RH
尺 寸：93x93x28mm</t>
  </si>
  <si>
    <t>紧急按钮</t>
  </si>
  <si>
    <t>1、大小规格：86×86×18 mm 
2、适用频段：433MHz
3、材       料：ABS
4、颜       色：白色
5、电       池：12V23A
6、空旷距离：&gt;1500米
7、发射电流：18mA5/待机电流：&lt;1uA</t>
  </si>
  <si>
    <t>水浸探测器</t>
  </si>
  <si>
    <t>供电电源 ：12V/23A 干电池或外接 12V/300mA 电源适配器
待机电流：＜18uA
报警电流：＜35mA
发射频率：433MHz
发射距离（空旷）：90 米</t>
  </si>
  <si>
    <t>红外探测器</t>
  </si>
  <si>
    <t xml:space="preserve">工作电压：DC3V（两节CR123A 3V） 静态电流：≤20uA
工作电流：≤30mA
探测距离：7米
无线发射距离：80米（空旷）
无线发射频率：868MHz 可定制 探测角度：90°;
探测步行速度：0.3米/秒-3米/秒
报警指示：红色LED，灯亮探测到人体信号且有效
相对湿度：＜75%RH
安装方式：壁挂或墙角安装安装高度：1.7米- 2.2米
保存温度：-10℃ - + 55℃
探测器尺寸：94x54x41mm（不含支架）  </t>
  </si>
  <si>
    <t>门磁探测器</t>
  </si>
  <si>
    <t>工作电压：DC3V (1* CR2032 )
静态电流：≤3UA
报警电流：S15mA
无线标准：433Mhz
工作环境-10°C~55°C，≤80%（无凝结现象）
产品尺寸：50*35*17mm（发射盒）
48*13*17mm（磁条盒）</t>
  </si>
  <si>
    <t>NB-IOT通讯，全网通支持移动ONENET,电信OC或AEP平台；
防水设计，可安装于浴室等场所
防拆报警
区分是按键求救还是拉绳求救，并推送报警
低电告警
支持设备心跳
2节5号电池，超低功耗，更换方便。</t>
  </si>
  <si>
    <t>烟感探测器</t>
  </si>
  <si>
    <t>使用移远NB-IOT模块，支持移动ONENET,电信OC或AEP平台；
红外光电烟雾传感器；
超低功耗,待机更长久；
声光报警提示；
电池低压报警；
传感器故障报警；
按键消音/远程消音。
使用AA 1.5V碱性电池</t>
  </si>
  <si>
    <t>燃气探测器</t>
  </si>
  <si>
    <t>进口高稳定性专用逻辑芯片和气体探测头；
浓度显示；
声光报警提示；远程消音
传感器故障报警；
按键消音/远程消音。</t>
  </si>
  <si>
    <t>高可靠性双元数字红外探头；
采用SMD工艺，具有良好抗射频能力，抗白光干扰；
三种模式可选：
①入侵监测正常模式、②入侵监测智能模式、③看护模式（8小时无人报警、12小时无人报警、22小时无人报警）；
NB-IOT 通信，支持服务器、手机APP、微信公众号、电话、短信报警推送；
人工智能自动节电方式，超低功耗，大大增加电池使用寿命； 
防拆报警功能，外壳被打开时立刻发射报警信号；
2节3V CR123A锂电供电，容量超大，使用寿命更长。</t>
  </si>
  <si>
    <t>工作电压：DC2.4-3.6V
供电方式：1颗3VCR2锂
待机电流：≤8UA
报警电流：≤200mA
报警指示灯：红色LED
材质颜色：PC+ABS,白色
通信方式：NBIOT
产品组成：主体，磁性体
安装方式：门窗
工作温度：温度-15°C~+55°C</t>
  </si>
  <si>
    <t>支持状态实时上传。
支持电量电量、信号质量等信息上传。
历史记录查询（平台技持可用）。
超低功耗待机电流。</t>
  </si>
  <si>
    <t>智能胸牌</t>
  </si>
  <si>
    <t>通讯方式：Cat.1通讯
电源电压：DC 5V/2A
电池电压：DC 3.7V
工作电流：≤500mA
工作温度：-10℃~+55℃
外观尺寸：61*11*106mm
产品重量：60g
充电时长：≈3h
待机时长：5天
网络制式：4G全网通+移动2G
远程升级：支持FOTA升级
充电接口：Type-C接口
电池规格：3.7V聚合物理电池
电池容量：850mAh
静态电流：≤5mA
工作湿度：≤95%RH
佩戴方式：安全扣挂绳
按 键：5个机械按键（3个亲情号、1个SOS、1个开关机）
通 话：支持VoLTE高清通话
喇 叭：二合一复合膜喇叭
麦 克 风：全指向麦克风
定位方式：GPS+BD+WiFi+LBS+AGNSS</t>
  </si>
  <si>
    <t>智能手杖</t>
  </si>
  <si>
    <t>尺寸 手柄尺寸 (mm) 29*30*155
 大管子尺寸(mm) 外径22 厚度1.1 长度47.5
 小管子 (mm) 外径19厚度1.1长度46.5
 可调高度/ 重量.克 最高92cm 最低62cm/ 330
蓝牙 版本4.0 支持10米内无障碍物
防水等级 不防水
电池 最大充电电压 5.0V
 容量 2600mAH
 待机时间 7-12天
 通话时间 9-10小时
 充电接口 TYPE-C 华为手机充电口
 电池电压 3.8V
多媒体 蓝牙、收音机 FM调频 频段87-108MHz
 支持插内存卡（内置） TF卡最大支持32G
照明 灯珠 1瓦单灯珠 连续使用8-9小时
声音 铃声、免提
 喇叭 外径26mm0.5-1W
 麦克风 yes 4.0*1.5 抗干扰受话器
端口 充电接口 TYPE-C 华为手机充电口
 SIM卡槽 1 NANO SIM
 IO 端口 2pin 
通讯网络 GSM B2 B3 B5 B8
 TDD-LTE B1 B3 B5 B8
 FDD-LTE B38 B39 B40 B41
GPS GPS芯片 支持
WIFI WIFI定位 支持</t>
  </si>
  <si>
    <t>定位器</t>
  </si>
  <si>
    <t>外观材质 高强度塑料+金属扣+挂绳或表带
防水性 IP67
手表系统 Mocor(RTOS)
麦克风 支持
马达 支持
喇叭 支持
内存 24M+16M
充电 磁吸 2PIN
重量 50g</t>
  </si>
  <si>
    <t>智能手环</t>
  </si>
  <si>
    <t>芯片平台 4G CAT1 展锐8910FF
传感器 原相8009
SIM卡 ESIM卡+Nano SIM卡兼容设计
存储 24M ROM+16M  RAM
显示屏 1.28寸IPS 240*240超高分辨率
触摸屏 支持电容式触摸屏
震动马达 支持
电池 650 mah，使用2-3天。
按键 开机键+SOS按键。
充电 磁吸式4 PIN
GPS天线 LDS式
尺寸 直径43mm*12.8mm
喇叭 D类功放0815音腔喇叭</t>
  </si>
  <si>
    <t>摄像头</t>
  </si>
  <si>
    <t>存储方式:存储卡加云存储
变倍变焦:定焦
工作温度:-5~50
防水等级:室内无防水
电压:220V
供网方式:WIFI /插网线
水平清晰度:1080
材质:塑料
补充参数1:萤石H6C/XP1CP1
摄像头传感器尺寸:1/3
支架类型:吊装
语音类型:语音对讲
光圈:F2.0
红外夜视距离:10米内
供电方式:插电</t>
  </si>
  <si>
    <t>小度智能屏</t>
  </si>
  <si>
    <t>处理器：Quad-core A35 1.5GHz
尺寸：7英寸
分辨率：1024*600
内存：1G+32G
麦克风：3 mics 
扬声器：5w
无线连接：WIFI 2.4G/蓝牙4.0
电源：220v 12V/1.5A</t>
  </si>
  <si>
    <t>血压血糖一体机</t>
  </si>
  <si>
    <t>•内置1000mAh可充申钾申池
•使用环境：5°C~40°C;
•相对湿度小千80%RH
•适合臂围：22cm~32cm
•测量方法：双示波法
•测量范围：血压0~280mmHg
•脉率40-195次/分
•测量准确度：压力士3mmHg 脉率数士5%</t>
  </si>
  <si>
    <t>感应灯</t>
  </si>
  <si>
    <t>暖光，0.6w</t>
  </si>
  <si>
    <t>网络连接器（智能网关）</t>
  </si>
  <si>
    <t>1.工作电压:DC5V/2A (适配器供电);
2.额定功率:1.5W (以太网)
3.联网方式:以太网、WIFI (可选预留功能) ;
4.无线连接:Zigbee ;
5.无线通讯距离:≤80米(室外空旷环境) ;
6.工作温度:0°C ~ +55°C;
7.工作湿度:≤95%RH (无凝结现象) ;
8.外形尺寸:89.4 x89.6 x23mm</t>
  </si>
  <si>
    <t>智能3路开关面板</t>
  </si>
  <si>
    <t>1.材质：面板+底盒 V0级阻燃PC
2.产品尺寸：86X86X10MM
3.额定电压：两颗3V CR2032锂电池
4.支持模式：开、关、暂停模式
5.通信协议：IEEE 802.15.4 2.4GHz Zigbee 3.0                                                                    6.工作环境：-10℃~55℃， ≤90%RH                           
7.安装：支持连体支架
8.颜色：琥珀金\象牙白可定制</t>
  </si>
  <si>
    <t>养老机构综合管理实训平台</t>
  </si>
  <si>
    <t>服务对象(老人)基础档案管理：新增、删除、修改。管理内容包含服务对象基本信息、所属街道社区、家属信息、文件附件、病历病史等。
服务对象健康监测列表，根据查询条件查询服务对象，并可对服务对象进行健康指标参数的配置，健康标签的设定，详细健康指标查看；可通过智能健康设备检测老人健康数据、手工录入数据等方式，上传到平台进行健康管理，若遇健康异常及时告警。
呼吸、心率、血糖、血氧、血压、体温等指标异常检测提醒。
可根据老人健康情况，设定健康标签，便于对老人分级管理。
支持手工录入各项健康指标的健康数据，包括呼吸、心率、血糖、血氧、血压、体温、步数等。
配置自动同步其他健康设备数据的健康数据
服务项目及其分类管理，服务包（即服务套餐）管理。
服务商列表及其类别管理，服务商的人员管理。
服务类商品及其分类管理。支持多服务站点，不同站点提供不同商品。
支持用户在服务商城小程序对服务进行下单。支持多服务站点切换，不同站点可售卖不同商品。支持对单次服务的服务订单及多次服务的服务包订单进行服务全程跟踪。支持用户取消订单、退款、评价等。
对服务订单产生的服务工单或电话请求的工单进行管理。支持派单给服务人员，并可全流程跟踪服务记录，支持对工单进行回访。
对服务工单或其他投诉进行登记及处理，支持回访。
报警记录查询及报警处理，报警实时触发并可调取摄像头或者速呼通，通过音频或视频了解长者实时情况，报警类型包括紧急按钮、燃气泄漏、烟雾报警、水浸报警、红外报警、门磁报警等，同时针对红外探测器、生命特征监测设备可自定义报警规则。
睡眠质量报告、呼吸障碍统计、心率变化统计、睡眠状态数据。
针对红外探测器、生命特征监测可自定义报警规则。报警记录可推送给家属。
通过跌倒探测器，支持毫米波雷达无感监护，感知人体存在和跌倒，全景远程监护居家老人情况。
实现智能设备直接对接，管理设备状态，上传设备采集数据、设备绑定用户。
实现智能设备告警消息、告警消息处理追踪、风险消息、智能设备巡查报告、睡眠报告等数据推送，对接到智能看护平台。
可快速查看服务对象所有已安装的设备概况，以及各设备的最新监测数据、运行情况等。在一个界面内即可对全屋设备进行整体监测。
评估模板管理，支持老年人能力评估（2022）
评估计划制定，指定计划的评估模板，开始结束时间，参与的评估人员等。
评估任务管理及评估报告详细。
管理长者基本信息，设置上传长者脸部信息，绑定补助等级
对补助来源进行管理
设置补助标准，定于补助规则
查询补助订单明细
对菜品标签进行管理
对菜品类型进行管理
对菜品进行管理
设置默认的早餐、午餐、晚餐食谱
可对指定日期进行食谱定制，支持食谱复制等快速操作
查询订单基本信息，订单明细等
查询用户对订单的评价
对订单数据进行统计
饭堂数据统计，包括服务对象统计、营业额统计、订单数统计、订单曲线统计、补助曲线统计、菜品排行、点餐数排行
管理改造标准，以适应不同不同地区不同项目的合规要求。
建床计划管理，可跟踪计划完成进度。
建床记录管理。
建床评估记录，记录服务对象基本信息及改造项目需求。
建床施工记录，记录施工前后的对比图片，及对施工进行现场验收（服务对象或家属签字）。
管理改造的项目：适老化用品、智能化设备等
对供应商进行管理，定义供应商名称，联系人，联系电话，邮箱，地址等信息。
对物资分类进行管理，可定义三级分类。
对物品进行管理，定义物品名称，物品分类，供应商，物品规格，物品单位等信息。
对仓库进行管理，定义仓库名称等信息。
对仓库所存的物品进行管理，可进行出库，入库，盘点，调拨，查看库存流水等操作。
对仓库物品进行出库操作，可对出库单进行审核，详情，编辑，删除等操作。
对仓库物品进行入库操作，可对入库单进行审核，详情，编辑，删除等操作。
对仓库物品进行不同仓库之间的调拨操作，可对调拨单进行审核，详情，编辑，删除等操作。
对仓库物品进行库存盘点操作，记录仓库物品的库存，对库存进行盘盈盘亏操作，可对盘点单进行审核，详情，编辑，删除等操作。
对老人使用设备实时查看房间活动状态、离床报警、跌倒监测、轨迹回放等，生成老人睡眠质量及呼吸慢病报告
长者跌倒数据趋势分析、呼吸暂停人数/次数分布分析、睡眠质量分布分析、平台设备在线率分析、跌倒风险重点关注分析
守护老人数量、天数、发生过危险报警统计、报警事件、睡眠质量、睡眠排行棒、呼吸异常指数分析、跌倒风险分析，健康数据报告多端共享，机构、亲人及朋友随时随地即刻查看,助力机构延伸服务，紧急信息及时告警
监测老人在床、离床、睡觉、设备离线等状态
监测健康发生变化的长者重点关注、个人睡眠数据质量分析统计，睡眠质量及呼吸慢病报告分析，帮助机构拓展增值服务
实现智慧养老业务数据化、可视化
实时监控居家长者居家安防安全，安防报警覆盖紧急按钮报警、燃气泄漏报警、烟雾报警、红外探测报警、水浸报警、门磁报警等，并电子地图展示报警位置、报警处理及调取摄像头了解长者视频实时情况安排上门服务等。
提供智慧养老大数据可视化中控平台，实时健康监控守护大屏、实时生命体征数据，包括离床状态、心率、呼吸实时数据及波形图，声音报警提示离床报警、心率异常报警、呼吸异常报警、跌倒报价等。
长者实时数量及年龄分布、社区养老驿站服务长者数量及累计服务工单、居家上门服务实时数据及服务情况滚动显示、老年健康数据报警统计及数据实时滚动显示、养老活动实时动态
管理机构内部组织部门。
本机构服务信息及基础功能配置
系统用户账户管理，管理其所属部门及角色。可对单个用户账户进行开关限制。
系统角色权限管理。包含跨服务机构权限，单个机构内的菜单功能权限、数据权限。数据权限支持多级管理，每个级别的用户只能访问对应级别及其下级的数据。
管理服务对象的数据归属。支持定义多级管理层级。
对集团基本信息进行管理
对机构基本信息进行管理
对机构基础业务数据进行设置。
自动人脸识别长者，选择菜品进行下单，自动计算补贴金额，支持余额支付、现金支付、第三方支付等
支持代理人代长者点餐，人脸识别代理人，查询关联的长者
查看今日食谱，选择对应菜品进行下单
查询所有长者信息，可选择长者进行点餐
查询订单列表、基本信息、补助信息等，支持订单取消
护工分配账号密码进行pda端登录
查看设置测验数据项
查询长者列表，可快速建档。
健康数据采集上传
血压、血糖、体温、体重等设备数据接收
网上服务商城：用户可在商城进行服务下单，并在线支付。支持多服务网点切换，用户可选择合适的网点进行下单。
支持长者自助建档，自助申请饭堂补助
选择菜品进行下单，自动计算补贴金额，支持余额支付、现金支付、第三方支付等
支持堂食、外送两种就餐方式
支持订单基础数据、配送状态等查询
家属管理、健康监测：对有绑定系统服务对象的用户，可查看其关爱对象的基础档案，健康监测数据，睡眠监测记录（需绑定睡眠监测设备），智能看护告警（需绑定智能看护设备），服务记录。
服务订单管理：查看用户基本信息，服务订单信息，管理收货地址等，进行服务订单客户评价、评价查询与反馈。
会员注册登录、基本信息录入
查看不同会员等级权益
对账号余额进行充值
查看会员积分流水等
查看可领取的优惠券、领取优惠券、使用优惠券等
参与会员活动
积分商城，对积分商品进行查看、兑换
查看积分商品兑换订单进度
网上服务商城：用户可在商城进行服务下单，并在线支付。支持多服务网点切换，用户可选择合适的网点进行下单。
支持长者自助建档，自助申请饭堂补助
选择菜品进行下单，自动计算补贴金额，支持余额支付、现金支付、第三方支付等
支持堂食、外送两种就餐方式
支持订单基础数据、配送状态等查询
家属管理、健康监测：对有绑定系统服务对象的用户，可查看其关爱对象的基础档案，健康监测数据，睡眠监测记录（需绑定睡眠监测设备），智能看护告警（需绑定智能看护设备），服务记录。
服务订单管理：查看用户基本信息，服务订单信息，管理收货地址等，进行服务订单客户评价、评价查询与反馈。
服务人员账号登录
显示负责的服务对象
支持服务人员对服务过程进行记录：服务项目、过程照片，工时等。可对指定的工单（平台派单）进行记录，也可以对指定的服务对象进行现场开单记录。
上门评估功能
建床评估记录，记录服务对象基本信息及改造项目需求。
建床施工记录，记录施工前后的对比图片，及对施工进行现场验收（服务对象或家属签字）</t>
  </si>
  <si>
    <t>总价合计</t>
  </si>
  <si>
    <t>画架画板</t>
  </si>
  <si>
    <t>新西兰松木</t>
  </si>
  <si>
    <t>凳子</t>
  </si>
  <si>
    <t>材料：环保L.G.F加强PP材料</t>
  </si>
  <si>
    <t>写生灯</t>
  </si>
  <si>
    <t>最大高度：140cm</t>
  </si>
  <si>
    <t>静物台及衬布</t>
  </si>
  <si>
    <t>榉木材料</t>
  </si>
  <si>
    <t>静物</t>
  </si>
  <si>
    <t>几何体由16个组合成：正方体，圆球，圆十字锥，三角型，圆锥，方十字，高四体，方十字锥，六面锥，斜柱，二十四面三角，六面柱，四面柱，十二面五角，圆柱，圆球切面，</t>
  </si>
  <si>
    <t>石膏头像</t>
  </si>
  <si>
    <t>大卫、马赛、少女等头像</t>
  </si>
  <si>
    <t>纸类耗材</t>
  </si>
  <si>
    <t>素描纸：16K（100张）A4（100张）8K（50张）4K（25张）</t>
  </si>
  <si>
    <t>水粉纸</t>
  </si>
  <si>
    <t>木浆原纸</t>
  </si>
  <si>
    <t>包</t>
  </si>
  <si>
    <t>笔类等</t>
  </si>
  <si>
    <t>铅笔、水彩笔、36色画笔等</t>
  </si>
  <si>
    <t>颜料类</t>
  </si>
  <si>
    <t>水彩颜料、丙烯颜料、水粉颜料等</t>
  </si>
  <si>
    <t>多功能洗笔筒</t>
  </si>
  <si>
    <t>调色盒、颜料盒、洗笔筒三效合一</t>
  </si>
  <si>
    <t>国画工具18件套</t>
  </si>
  <si>
    <t>包含工具箱、墨汁、毛笔、勾线笔、生宣、熟宣、印章、印尼、颜料、水桶、笔帘、毛毡、调色盘、《中国画技法》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</si>
</sst>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等线"/>
      <charset val="134"/>
      <scheme val="minor"/>
    </font>
    <font>
      <sz val="9"/>
      <color theme="1"/>
      <name val="宋体"/>
      <charset val="134"/>
    </font>
    <font>
      <sz val="10"/>
      <color theme="1"/>
      <name val="宋体"/>
      <charset val="134"/>
    </font>
    <font>
      <sz val="12"/>
      <color theme="1"/>
      <name val="宋体"/>
      <charset val="134"/>
    </font>
    <font>
      <sz val="10"/>
      <color rgb="FF000000"/>
      <name val="宋体"/>
      <charset val="134"/>
    </font>
    <font>
      <b/>
      <sz val="10"/>
      <color theme="1"/>
      <name val="宋体"/>
      <charset val="134"/>
    </font>
    <font>
      <sz val="10"/>
      <name val="宋体"/>
      <charset val="134"/>
    </font>
    <font>
      <sz val="10"/>
      <color indexed="8"/>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4" borderId="9" applyNumberFormat="0" applyAlignment="0" applyProtection="0">
      <alignment vertical="center"/>
    </xf>
    <xf numFmtId="0" fontId="17" fillId="5" borderId="10" applyNumberFormat="0" applyAlignment="0" applyProtection="0">
      <alignment vertical="center"/>
    </xf>
    <xf numFmtId="0" fontId="18" fillId="5" borderId="9" applyNumberFormat="0" applyAlignment="0" applyProtection="0">
      <alignment vertical="center"/>
    </xf>
    <xf numFmtId="0" fontId="19" fillId="6"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7" fillId="0" borderId="0">
      <alignment vertical="center"/>
    </xf>
  </cellStyleXfs>
  <cellXfs count="48">
    <xf numFmtId="0" fontId="0" fillId="0" borderId="0" xfId="0"/>
    <xf numFmtId="0" fontId="1" fillId="0" borderId="1" xfId="0" applyFont="1" applyBorder="1" applyAlignment="1">
      <alignment horizontal="center" wrapText="1"/>
    </xf>
    <xf numFmtId="0" fontId="1" fillId="0" borderId="2" xfId="0" applyFont="1" applyBorder="1" applyAlignment="1">
      <alignment horizontal="justify" wrapText="1"/>
    </xf>
    <xf numFmtId="0" fontId="1" fillId="0" borderId="3" xfId="0" applyFont="1" applyBorder="1" applyAlignment="1">
      <alignment horizontal="center" wrapText="1"/>
    </xf>
    <xf numFmtId="0" fontId="1" fillId="0" borderId="3" xfId="0" applyFont="1" applyBorder="1" applyAlignment="1">
      <alignment horizontal="justify" wrapText="1"/>
    </xf>
    <xf numFmtId="0" fontId="1" fillId="0" borderId="4" xfId="0" applyFont="1" applyBorder="1" applyAlignment="1">
      <alignment horizontal="justify" wrapText="1"/>
    </xf>
    <xf numFmtId="0" fontId="2" fillId="0" borderId="0" xfId="0" applyFont="1" applyBorder="1" applyAlignment="1">
      <alignment horizontal="center" vertical="center"/>
    </xf>
    <xf numFmtId="0" fontId="2" fillId="0" borderId="0" xfId="0" applyFont="1" applyBorder="1" applyAlignment="1">
      <alignment horizontal="center" vertical="center" wrapText="1"/>
    </xf>
    <xf numFmtId="0" fontId="2" fillId="0" borderId="0" xfId="0" applyFont="1" applyBorder="1" applyAlignment="1">
      <alignment vertical="center"/>
    </xf>
    <xf numFmtId="0" fontId="2" fillId="0" borderId="0" xfId="0" applyFont="1" applyBorder="1" applyAlignment="1">
      <alignment horizontal="right" vertical="center"/>
    </xf>
    <xf numFmtId="0" fontId="3" fillId="0" borderId="5" xfId="0" applyFont="1" applyBorder="1" applyAlignment="1">
      <alignment horizontal="left"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right" vertical="center"/>
    </xf>
    <xf numFmtId="49" fontId="4" fillId="0" borderId="5" xfId="0" applyNumberFormat="1" applyFont="1" applyBorder="1" applyAlignment="1">
      <alignment horizontal="center" vertical="center" wrapText="1"/>
    </xf>
    <xf numFmtId="49" fontId="4" fillId="0" borderId="5" xfId="0" applyNumberFormat="1" applyFont="1" applyBorder="1" applyAlignment="1">
      <alignment horizontal="left" vertical="center" wrapText="1"/>
    </xf>
    <xf numFmtId="0" fontId="4" fillId="0" borderId="5" xfId="0" applyNumberFormat="1" applyFont="1" applyBorder="1" applyAlignment="1">
      <alignment horizontal="right" vertical="center" wrapText="1"/>
    </xf>
    <xf numFmtId="49" fontId="4" fillId="0" borderId="5" xfId="0" applyNumberFormat="1" applyFont="1" applyBorder="1" applyAlignment="1">
      <alignment horizontal="right" vertical="center" wrapText="1"/>
    </xf>
    <xf numFmtId="0" fontId="4" fillId="0" borderId="5" xfId="0" applyNumberFormat="1" applyFont="1" applyBorder="1" applyAlignment="1">
      <alignment horizontal="center" vertical="center" wrapText="1"/>
    </xf>
    <xf numFmtId="0" fontId="4" fillId="0" borderId="5" xfId="0" applyFont="1" applyBorder="1" applyAlignment="1">
      <alignment horizontal="right" vertical="center" wrapText="1"/>
    </xf>
    <xf numFmtId="49" fontId="4" fillId="0" borderId="5" xfId="0" applyNumberFormat="1" applyFont="1" applyBorder="1" applyAlignment="1">
      <alignment vertical="center" wrapText="1"/>
    </xf>
    <xf numFmtId="0" fontId="4" fillId="0" borderId="5" xfId="0" applyFont="1" applyBorder="1" applyAlignment="1">
      <alignment horizontal="right" vertical="center"/>
    </xf>
    <xf numFmtId="0" fontId="2" fillId="0" borderId="5" xfId="0" applyFont="1" applyBorder="1" applyAlignment="1">
      <alignment vertical="center" wrapText="1"/>
    </xf>
    <xf numFmtId="49" fontId="4" fillId="0" borderId="5" xfId="0" applyNumberFormat="1" applyFont="1" applyFill="1" applyBorder="1" applyAlignment="1">
      <alignment horizontal="center" vertical="center" wrapText="1"/>
    </xf>
    <xf numFmtId="49" fontId="4" fillId="0" borderId="5" xfId="0" applyNumberFormat="1" applyFont="1" applyFill="1" applyBorder="1" applyAlignment="1">
      <alignment horizontal="left" vertical="center" wrapText="1"/>
    </xf>
    <xf numFmtId="0" fontId="2" fillId="0" borderId="5" xfId="0" applyFont="1" applyFill="1" applyBorder="1" applyAlignment="1">
      <alignment horizontal="center" vertical="center" wrapText="1"/>
    </xf>
    <xf numFmtId="0" fontId="2" fillId="0" borderId="5" xfId="0" applyFont="1" applyFill="1" applyBorder="1" applyAlignment="1">
      <alignment vertical="center" wrapText="1"/>
    </xf>
    <xf numFmtId="0" fontId="2" fillId="0" borderId="5" xfId="0" applyFont="1" applyFill="1" applyBorder="1" applyAlignment="1">
      <alignment horizontal="right" vertical="center" wrapText="1"/>
    </xf>
    <xf numFmtId="0" fontId="5" fillId="0" borderId="5" xfId="0" applyFont="1" applyBorder="1" applyAlignment="1">
      <alignment horizontal="center" vertical="center"/>
    </xf>
    <xf numFmtId="0" fontId="5" fillId="0" borderId="5" xfId="0" applyFont="1" applyBorder="1" applyAlignment="1">
      <alignment vertical="center"/>
    </xf>
    <xf numFmtId="0" fontId="5" fillId="0" borderId="5" xfId="0" applyFont="1" applyBorder="1" applyAlignment="1">
      <alignment horizontal="right" vertical="center"/>
    </xf>
    <xf numFmtId="0" fontId="3" fillId="0" borderId="0" xfId="0" applyFont="1" applyAlignment="1">
      <alignment horizontal="left" vertical="center"/>
    </xf>
    <xf numFmtId="0" fontId="4" fillId="0" borderId="5" xfId="51" applyFont="1" applyBorder="1" applyAlignment="1">
      <alignment horizontal="center" vertical="center" wrapText="1"/>
    </xf>
    <xf numFmtId="0" fontId="6" fillId="0" borderId="5" xfId="0" applyNumberFormat="1" applyFont="1" applyBorder="1" applyAlignment="1">
      <alignment horizontal="left" vertical="center" wrapText="1"/>
    </xf>
    <xf numFmtId="0" fontId="6" fillId="0" borderId="5" xfId="0" applyNumberFormat="1" applyFont="1" applyBorder="1" applyAlignment="1">
      <alignment horizontal="center" vertical="center" wrapText="1"/>
    </xf>
    <xf numFmtId="0" fontId="2" fillId="0" borderId="5" xfId="51" applyFont="1" applyBorder="1" applyAlignment="1">
      <alignment horizontal="center" vertical="center" wrapText="1"/>
    </xf>
    <xf numFmtId="0" fontId="2" fillId="0" borderId="5" xfId="51" applyFont="1" applyBorder="1" applyAlignment="1">
      <alignment horizontal="right" vertical="center" wrapText="1"/>
    </xf>
    <xf numFmtId="0" fontId="2" fillId="0" borderId="5" xfId="51" applyFont="1" applyBorder="1" applyAlignment="1">
      <alignment horizontal="left" vertical="center" wrapText="1"/>
    </xf>
    <xf numFmtId="0" fontId="4" fillId="0" borderId="5" xfId="0" applyFont="1" applyBorder="1" applyAlignment="1">
      <alignment horizontal="center" vertical="center" wrapText="1"/>
    </xf>
    <xf numFmtId="0" fontId="6" fillId="2" borderId="5" xfId="51" applyFont="1" applyFill="1" applyBorder="1" applyAlignment="1">
      <alignment horizontal="left" vertical="center" wrapText="1"/>
    </xf>
    <xf numFmtId="0" fontId="2" fillId="0" borderId="5" xfId="0" applyFont="1" applyBorder="1" applyAlignment="1">
      <alignment horizontal="left" vertical="center" wrapText="1"/>
    </xf>
    <xf numFmtId="0" fontId="2" fillId="0" borderId="5" xfId="51" applyFont="1" applyBorder="1" applyAlignment="1">
      <alignment vertical="center" wrapText="1"/>
    </xf>
    <xf numFmtId="0" fontId="6" fillId="0" borderId="5" xfId="0" applyFont="1" applyBorder="1" applyAlignment="1">
      <alignment horizontal="left" vertical="center" wrapText="1"/>
    </xf>
    <xf numFmtId="1" fontId="6" fillId="0" borderId="5" xfId="0" applyNumberFormat="1" applyFont="1" applyFill="1" applyBorder="1" applyAlignment="1">
      <alignment horizontal="right" vertical="center" wrapText="1"/>
    </xf>
    <xf numFmtId="0" fontId="7" fillId="0" borderId="5" xfId="0" applyFont="1" applyFill="1" applyBorder="1" applyAlignment="1">
      <alignment horizontal="center" vertical="center" wrapText="1"/>
    </xf>
    <xf numFmtId="0" fontId="6" fillId="0" borderId="5" xfId="0" applyFont="1" applyFill="1" applyBorder="1" applyAlignment="1">
      <alignment horizontal="right" vertical="center" wrapText="1"/>
    </xf>
    <xf numFmtId="0" fontId="6" fillId="0" borderId="5" xfId="0" applyFont="1" applyFill="1" applyBorder="1" applyAlignment="1">
      <alignment horizontal="center" vertical="center" wrapText="1"/>
    </xf>
    <xf numFmtId="0" fontId="2" fillId="0" borderId="5" xfId="0" applyFont="1" applyBorder="1" applyAlignment="1">
      <alignment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6" xfId="50"/>
    <cellStyle name="常规 2" xfId="51"/>
    <cellStyle name="常规 9" xfId="52"/>
    <cellStyle name="常规_政府采购预算表" xfId="5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0"/>
  <sheetViews>
    <sheetView tabSelected="1" workbookViewId="0">
      <selection activeCell="C72" sqref="C72"/>
    </sheetView>
  </sheetViews>
  <sheetFormatPr defaultColWidth="9" defaultRowHeight="21" customHeight="1" outlineLevelCol="7"/>
  <cols>
    <col min="1" max="1" width="5.125" style="6" customWidth="1"/>
    <col min="2" max="2" width="19.875" style="7" customWidth="1"/>
    <col min="3" max="3" width="94.0833333333333" style="8" customWidth="1"/>
    <col min="4" max="4" width="4.75" style="6" customWidth="1"/>
    <col min="5" max="5" width="5.08333333333333" style="6" customWidth="1"/>
    <col min="6" max="6" width="8.66666666666667" style="9" customWidth="1"/>
    <col min="7" max="7" width="9.08333333333333" style="9" customWidth="1"/>
    <col min="8" max="16384" width="9" style="8"/>
  </cols>
  <sheetData>
    <row r="1" ht="31" customHeight="1" spans="1:7">
      <c r="A1" s="10" t="s">
        <v>0</v>
      </c>
      <c r="B1" s="10"/>
      <c r="C1" s="10"/>
      <c r="D1" s="10"/>
      <c r="E1" s="10"/>
      <c r="F1" s="10"/>
      <c r="G1" s="10"/>
    </row>
    <row r="2" customHeight="1" spans="1:7">
      <c r="A2" s="11" t="s">
        <v>1</v>
      </c>
      <c r="B2" s="12" t="s">
        <v>2</v>
      </c>
      <c r="C2" s="11" t="s">
        <v>3</v>
      </c>
      <c r="D2" s="11" t="s">
        <v>4</v>
      </c>
      <c r="E2" s="11" t="s">
        <v>5</v>
      </c>
      <c r="F2" s="13" t="s">
        <v>6</v>
      </c>
      <c r="G2" s="13" t="s">
        <v>7</v>
      </c>
    </row>
    <row r="3" customHeight="1" spans="1:7">
      <c r="A3" s="11">
        <v>1</v>
      </c>
      <c r="B3" s="14" t="s">
        <v>8</v>
      </c>
      <c r="C3" s="15" t="s">
        <v>9</v>
      </c>
      <c r="D3" s="14" t="s">
        <v>10</v>
      </c>
      <c r="E3" s="14" t="s">
        <v>11</v>
      </c>
      <c r="F3" s="16">
        <v>10000</v>
      </c>
      <c r="G3" s="17">
        <f>F3*E3</f>
        <v>20000</v>
      </c>
    </row>
    <row r="4" customHeight="1" spans="1:7">
      <c r="A4" s="11">
        <v>2</v>
      </c>
      <c r="B4" s="14" t="s">
        <v>12</v>
      </c>
      <c r="C4" s="15" t="s">
        <v>13</v>
      </c>
      <c r="D4" s="14" t="s">
        <v>10</v>
      </c>
      <c r="E4" s="14" t="s">
        <v>11</v>
      </c>
      <c r="F4" s="17">
        <v>2000</v>
      </c>
      <c r="G4" s="17">
        <f t="shared" ref="G4:G35" si="0">F4*E4</f>
        <v>4000</v>
      </c>
    </row>
    <row r="5" customHeight="1" spans="1:7">
      <c r="A5" s="11">
        <v>3</v>
      </c>
      <c r="B5" s="14" t="s">
        <v>14</v>
      </c>
      <c r="C5" s="15" t="s">
        <v>15</v>
      </c>
      <c r="D5" s="14" t="s">
        <v>10</v>
      </c>
      <c r="E5" s="14" t="s">
        <v>11</v>
      </c>
      <c r="F5" s="17">
        <v>2000</v>
      </c>
      <c r="G5" s="17">
        <f t="shared" si="0"/>
        <v>4000</v>
      </c>
    </row>
    <row r="6" customHeight="1" spans="1:7">
      <c r="A6" s="11">
        <v>4</v>
      </c>
      <c r="B6" s="14" t="s">
        <v>16</v>
      </c>
      <c r="C6" s="15" t="s">
        <v>17</v>
      </c>
      <c r="D6" s="14" t="s">
        <v>18</v>
      </c>
      <c r="E6" s="14">
        <v>2</v>
      </c>
      <c r="F6" s="17" t="s">
        <v>19</v>
      </c>
      <c r="G6" s="17">
        <f t="shared" si="0"/>
        <v>1500</v>
      </c>
    </row>
    <row r="7" customHeight="1" spans="1:7">
      <c r="A7" s="11">
        <v>5</v>
      </c>
      <c r="B7" s="14" t="s">
        <v>20</v>
      </c>
      <c r="C7" s="15" t="s">
        <v>21</v>
      </c>
      <c r="D7" s="14" t="s">
        <v>22</v>
      </c>
      <c r="E7" s="14" t="s">
        <v>23</v>
      </c>
      <c r="F7" s="17" t="s">
        <v>24</v>
      </c>
      <c r="G7" s="17">
        <f t="shared" si="0"/>
        <v>5280</v>
      </c>
    </row>
    <row r="8" customHeight="1" spans="1:7">
      <c r="A8" s="11">
        <v>6</v>
      </c>
      <c r="B8" s="14" t="s">
        <v>25</v>
      </c>
      <c r="C8" s="15" t="s">
        <v>26</v>
      </c>
      <c r="D8" s="14" t="s">
        <v>27</v>
      </c>
      <c r="E8" s="14" t="s">
        <v>28</v>
      </c>
      <c r="F8" s="17" t="s">
        <v>29</v>
      </c>
      <c r="G8" s="17">
        <f t="shared" si="0"/>
        <v>3600</v>
      </c>
    </row>
    <row r="9" customHeight="1" spans="1:7">
      <c r="A9" s="11">
        <v>7</v>
      </c>
      <c r="B9" s="14" t="s">
        <v>30</v>
      </c>
      <c r="C9" s="15" t="s">
        <v>31</v>
      </c>
      <c r="D9" s="14" t="s">
        <v>27</v>
      </c>
      <c r="E9" s="14">
        <v>2</v>
      </c>
      <c r="F9" s="17">
        <v>1500</v>
      </c>
      <c r="G9" s="17">
        <f t="shared" si="0"/>
        <v>3000</v>
      </c>
    </row>
    <row r="10" customHeight="1" spans="1:7">
      <c r="A10" s="11">
        <v>8</v>
      </c>
      <c r="B10" s="14" t="s">
        <v>32</v>
      </c>
      <c r="C10" s="15" t="s">
        <v>33</v>
      </c>
      <c r="D10" s="14" t="s">
        <v>34</v>
      </c>
      <c r="E10" s="14" t="s">
        <v>23</v>
      </c>
      <c r="F10" s="17">
        <v>350</v>
      </c>
      <c r="G10" s="17">
        <f t="shared" si="0"/>
        <v>2100</v>
      </c>
    </row>
    <row r="11" customHeight="1" spans="1:7">
      <c r="A11" s="11">
        <v>9</v>
      </c>
      <c r="B11" s="14" t="s">
        <v>35</v>
      </c>
      <c r="C11" s="15" t="s">
        <v>36</v>
      </c>
      <c r="D11" s="14" t="s">
        <v>37</v>
      </c>
      <c r="E11" s="14" t="s">
        <v>23</v>
      </c>
      <c r="F11" s="17">
        <v>650</v>
      </c>
      <c r="G11" s="17">
        <f t="shared" si="0"/>
        <v>3900</v>
      </c>
    </row>
    <row r="12" customHeight="1" spans="1:7">
      <c r="A12" s="11">
        <v>10</v>
      </c>
      <c r="B12" s="14" t="s">
        <v>38</v>
      </c>
      <c r="C12" s="15" t="s">
        <v>39</v>
      </c>
      <c r="D12" s="14" t="s">
        <v>40</v>
      </c>
      <c r="E12" s="14">
        <v>10</v>
      </c>
      <c r="F12" s="17" t="s">
        <v>41</v>
      </c>
      <c r="G12" s="17">
        <f t="shared" si="0"/>
        <v>1300</v>
      </c>
    </row>
    <row r="13" customHeight="1" spans="1:7">
      <c r="A13" s="11">
        <v>11</v>
      </c>
      <c r="B13" s="14" t="s">
        <v>42</v>
      </c>
      <c r="C13" s="15" t="s">
        <v>43</v>
      </c>
      <c r="D13" s="14" t="s">
        <v>40</v>
      </c>
      <c r="E13" s="14">
        <v>10</v>
      </c>
      <c r="F13" s="17" t="s">
        <v>44</v>
      </c>
      <c r="G13" s="17">
        <f t="shared" si="0"/>
        <v>500</v>
      </c>
    </row>
    <row r="14" customHeight="1" spans="1:7">
      <c r="A14" s="11">
        <v>12</v>
      </c>
      <c r="B14" s="14" t="s">
        <v>45</v>
      </c>
      <c r="C14" s="15" t="s">
        <v>46</v>
      </c>
      <c r="D14" s="14" t="s">
        <v>47</v>
      </c>
      <c r="E14" s="14">
        <v>2</v>
      </c>
      <c r="F14" s="17">
        <v>250</v>
      </c>
      <c r="G14" s="17">
        <f t="shared" si="0"/>
        <v>500</v>
      </c>
    </row>
    <row r="15" customHeight="1" spans="1:7">
      <c r="A15" s="11">
        <v>13</v>
      </c>
      <c r="B15" s="14" t="s">
        <v>48</v>
      </c>
      <c r="C15" s="15" t="s">
        <v>49</v>
      </c>
      <c r="D15" s="14" t="s">
        <v>50</v>
      </c>
      <c r="E15" s="14">
        <v>2</v>
      </c>
      <c r="F15" s="17">
        <v>500</v>
      </c>
      <c r="G15" s="17">
        <f t="shared" si="0"/>
        <v>1000</v>
      </c>
    </row>
    <row r="16" customHeight="1" spans="1:7">
      <c r="A16" s="11">
        <v>14</v>
      </c>
      <c r="B16" s="14" t="s">
        <v>51</v>
      </c>
      <c r="C16" s="15" t="s">
        <v>52</v>
      </c>
      <c r="D16" s="14" t="s">
        <v>34</v>
      </c>
      <c r="E16" s="14">
        <v>5</v>
      </c>
      <c r="F16" s="17" t="s">
        <v>53</v>
      </c>
      <c r="G16" s="17">
        <f t="shared" si="0"/>
        <v>12500</v>
      </c>
    </row>
    <row r="17" customHeight="1" spans="1:7">
      <c r="A17" s="11">
        <v>15</v>
      </c>
      <c r="B17" s="14" t="s">
        <v>54</v>
      </c>
      <c r="C17" s="15" t="s">
        <v>55</v>
      </c>
      <c r="D17" s="14" t="s">
        <v>10</v>
      </c>
      <c r="E17" s="14">
        <v>2</v>
      </c>
      <c r="F17" s="17" t="s">
        <v>56</v>
      </c>
      <c r="G17" s="17">
        <f t="shared" si="0"/>
        <v>2600</v>
      </c>
    </row>
    <row r="18" customHeight="1" spans="1:7">
      <c r="A18" s="11">
        <v>16</v>
      </c>
      <c r="B18" s="14" t="s">
        <v>57</v>
      </c>
      <c r="C18" s="15" t="s">
        <v>58</v>
      </c>
      <c r="D18" s="14" t="s">
        <v>34</v>
      </c>
      <c r="E18" s="14">
        <v>5</v>
      </c>
      <c r="F18" s="17" t="s">
        <v>59</v>
      </c>
      <c r="G18" s="17">
        <f t="shared" si="0"/>
        <v>750</v>
      </c>
    </row>
    <row r="19" customHeight="1" spans="1:7">
      <c r="A19" s="11">
        <v>17</v>
      </c>
      <c r="B19" s="14" t="s">
        <v>60</v>
      </c>
      <c r="C19" s="15" t="s">
        <v>61</v>
      </c>
      <c r="D19" s="14" t="s">
        <v>34</v>
      </c>
      <c r="E19" s="14">
        <v>5</v>
      </c>
      <c r="F19" s="17" t="s">
        <v>62</v>
      </c>
      <c r="G19" s="17">
        <f t="shared" si="0"/>
        <v>2650</v>
      </c>
    </row>
    <row r="20" customHeight="1" spans="1:7">
      <c r="A20" s="11">
        <v>18</v>
      </c>
      <c r="B20" s="14" t="s">
        <v>63</v>
      </c>
      <c r="C20" s="15" t="s">
        <v>64</v>
      </c>
      <c r="D20" s="14" t="s">
        <v>65</v>
      </c>
      <c r="E20" s="14" t="s">
        <v>11</v>
      </c>
      <c r="F20" s="17" t="s">
        <v>66</v>
      </c>
      <c r="G20" s="17">
        <f t="shared" si="0"/>
        <v>40000</v>
      </c>
    </row>
    <row r="21" customHeight="1" spans="1:7">
      <c r="A21" s="11">
        <v>19</v>
      </c>
      <c r="B21" s="14" t="s">
        <v>67</v>
      </c>
      <c r="C21" s="15" t="s">
        <v>68</v>
      </c>
      <c r="D21" s="14" t="s">
        <v>65</v>
      </c>
      <c r="E21" s="14">
        <v>5</v>
      </c>
      <c r="F21" s="17" t="s">
        <v>69</v>
      </c>
      <c r="G21" s="17">
        <f t="shared" si="0"/>
        <v>2500</v>
      </c>
    </row>
    <row r="22" customHeight="1" spans="1:7">
      <c r="A22" s="11">
        <v>20</v>
      </c>
      <c r="B22" s="14" t="s">
        <v>70</v>
      </c>
      <c r="C22" s="15" t="s">
        <v>71</v>
      </c>
      <c r="D22" s="14" t="s">
        <v>47</v>
      </c>
      <c r="E22" s="14">
        <v>5</v>
      </c>
      <c r="F22" s="17">
        <v>450</v>
      </c>
      <c r="G22" s="17">
        <f t="shared" si="0"/>
        <v>2250</v>
      </c>
    </row>
    <row r="23" customHeight="1" spans="1:7">
      <c r="A23" s="11">
        <v>21</v>
      </c>
      <c r="B23" s="14" t="s">
        <v>72</v>
      </c>
      <c r="C23" s="15" t="s">
        <v>73</v>
      </c>
      <c r="D23" s="14" t="s">
        <v>34</v>
      </c>
      <c r="E23" s="18">
        <v>2</v>
      </c>
      <c r="F23" s="19">
        <v>1500</v>
      </c>
      <c r="G23" s="17">
        <f t="shared" si="0"/>
        <v>3000</v>
      </c>
    </row>
    <row r="24" customHeight="1" spans="1:7">
      <c r="A24" s="11">
        <v>22</v>
      </c>
      <c r="B24" s="14" t="s">
        <v>74</v>
      </c>
      <c r="C24" s="15" t="s">
        <v>75</v>
      </c>
      <c r="D24" s="14" t="s">
        <v>34</v>
      </c>
      <c r="E24" s="14">
        <v>10</v>
      </c>
      <c r="F24" s="17" t="s">
        <v>76</v>
      </c>
      <c r="G24" s="17">
        <f t="shared" si="0"/>
        <v>3800</v>
      </c>
    </row>
    <row r="25" customHeight="1" spans="1:7">
      <c r="A25" s="11">
        <v>23</v>
      </c>
      <c r="B25" s="14" t="s">
        <v>77</v>
      </c>
      <c r="C25" s="15" t="s">
        <v>78</v>
      </c>
      <c r="D25" s="14" t="s">
        <v>10</v>
      </c>
      <c r="E25" s="14">
        <v>10</v>
      </c>
      <c r="F25" s="17" t="s">
        <v>79</v>
      </c>
      <c r="G25" s="17">
        <f t="shared" si="0"/>
        <v>150</v>
      </c>
    </row>
    <row r="26" customHeight="1" spans="1:7">
      <c r="A26" s="11">
        <v>24</v>
      </c>
      <c r="B26" s="14" t="s">
        <v>80</v>
      </c>
      <c r="C26" s="15" t="s">
        <v>81</v>
      </c>
      <c r="D26" s="14" t="s">
        <v>22</v>
      </c>
      <c r="E26" s="14" t="s">
        <v>11</v>
      </c>
      <c r="F26" s="17">
        <v>1600</v>
      </c>
      <c r="G26" s="17">
        <f t="shared" si="0"/>
        <v>3200</v>
      </c>
    </row>
    <row r="27" customHeight="1" spans="1:7">
      <c r="A27" s="11">
        <v>25</v>
      </c>
      <c r="B27" s="14" t="s">
        <v>82</v>
      </c>
      <c r="C27" s="15" t="s">
        <v>83</v>
      </c>
      <c r="D27" s="14" t="s">
        <v>40</v>
      </c>
      <c r="E27" s="14">
        <v>10</v>
      </c>
      <c r="F27" s="17">
        <v>30</v>
      </c>
      <c r="G27" s="17">
        <f t="shared" si="0"/>
        <v>300</v>
      </c>
    </row>
    <row r="28" customHeight="1" spans="1:7">
      <c r="A28" s="11">
        <v>26</v>
      </c>
      <c r="B28" s="14" t="s">
        <v>84</v>
      </c>
      <c r="C28" s="15" t="s">
        <v>85</v>
      </c>
      <c r="D28" s="14" t="s">
        <v>86</v>
      </c>
      <c r="E28" s="14" t="s">
        <v>87</v>
      </c>
      <c r="F28" s="17">
        <v>5000</v>
      </c>
      <c r="G28" s="17">
        <f t="shared" si="0"/>
        <v>15000</v>
      </c>
    </row>
    <row r="29" customHeight="1" spans="1:7">
      <c r="A29" s="11">
        <v>27</v>
      </c>
      <c r="B29" s="14" t="s">
        <v>88</v>
      </c>
      <c r="C29" s="15" t="s">
        <v>89</v>
      </c>
      <c r="D29" s="14" t="s">
        <v>86</v>
      </c>
      <c r="E29" s="14" t="s">
        <v>87</v>
      </c>
      <c r="F29" s="17">
        <v>5000</v>
      </c>
      <c r="G29" s="17">
        <f t="shared" si="0"/>
        <v>15000</v>
      </c>
    </row>
    <row r="30" customHeight="1" spans="1:7">
      <c r="A30" s="11">
        <v>28</v>
      </c>
      <c r="B30" s="14" t="s">
        <v>90</v>
      </c>
      <c r="C30" s="15" t="s">
        <v>91</v>
      </c>
      <c r="D30" s="14" t="s">
        <v>10</v>
      </c>
      <c r="E30" s="14">
        <v>10</v>
      </c>
      <c r="F30" s="17" t="s">
        <v>92</v>
      </c>
      <c r="G30" s="17">
        <f t="shared" si="0"/>
        <v>1250</v>
      </c>
    </row>
    <row r="31" customHeight="1" spans="1:7">
      <c r="A31" s="11">
        <v>29</v>
      </c>
      <c r="B31" s="14" t="s">
        <v>93</v>
      </c>
      <c r="C31" s="15" t="s">
        <v>94</v>
      </c>
      <c r="D31" s="14" t="s">
        <v>10</v>
      </c>
      <c r="E31" s="14" t="s">
        <v>23</v>
      </c>
      <c r="F31" s="17" t="s">
        <v>56</v>
      </c>
      <c r="G31" s="17">
        <f t="shared" si="0"/>
        <v>7800</v>
      </c>
    </row>
    <row r="32" customHeight="1" spans="1:7">
      <c r="A32" s="11">
        <v>30</v>
      </c>
      <c r="B32" s="14" t="s">
        <v>95</v>
      </c>
      <c r="C32" s="15" t="s">
        <v>96</v>
      </c>
      <c r="D32" s="14" t="s">
        <v>10</v>
      </c>
      <c r="E32" s="14" t="s">
        <v>23</v>
      </c>
      <c r="F32" s="17" t="s">
        <v>19</v>
      </c>
      <c r="G32" s="17">
        <f t="shared" si="0"/>
        <v>4500</v>
      </c>
    </row>
    <row r="33" customHeight="1" spans="1:7">
      <c r="A33" s="11">
        <v>31</v>
      </c>
      <c r="B33" s="14" t="s">
        <v>97</v>
      </c>
      <c r="C33" s="15" t="s">
        <v>98</v>
      </c>
      <c r="D33" s="14" t="s">
        <v>10</v>
      </c>
      <c r="E33" s="14" t="s">
        <v>23</v>
      </c>
      <c r="F33" s="17" t="s">
        <v>56</v>
      </c>
      <c r="G33" s="17">
        <f t="shared" si="0"/>
        <v>7800</v>
      </c>
    </row>
    <row r="34" customHeight="1" spans="1:7">
      <c r="A34" s="11">
        <v>32</v>
      </c>
      <c r="B34" s="14" t="s">
        <v>99</v>
      </c>
      <c r="C34" s="15" t="s">
        <v>100</v>
      </c>
      <c r="D34" s="14" t="s">
        <v>10</v>
      </c>
      <c r="E34" s="14" t="s">
        <v>23</v>
      </c>
      <c r="F34" s="17" t="s">
        <v>101</v>
      </c>
      <c r="G34" s="17">
        <f t="shared" si="0"/>
        <v>3780</v>
      </c>
    </row>
    <row r="35" customHeight="1" spans="1:7">
      <c r="A35" s="11">
        <v>33</v>
      </c>
      <c r="B35" s="14" t="s">
        <v>102</v>
      </c>
      <c r="C35" s="15" t="s">
        <v>103</v>
      </c>
      <c r="D35" s="14" t="s">
        <v>10</v>
      </c>
      <c r="E35" s="14" t="s">
        <v>23</v>
      </c>
      <c r="F35" s="17" t="s">
        <v>53</v>
      </c>
      <c r="G35" s="17">
        <f t="shared" si="0"/>
        <v>15000</v>
      </c>
    </row>
    <row r="36" customHeight="1" spans="1:7">
      <c r="A36" s="11">
        <v>34</v>
      </c>
      <c r="B36" s="14" t="s">
        <v>104</v>
      </c>
      <c r="C36" s="15" t="s">
        <v>105</v>
      </c>
      <c r="D36" s="14" t="s">
        <v>10</v>
      </c>
      <c r="E36" s="14" t="s">
        <v>23</v>
      </c>
      <c r="F36" s="17" t="s">
        <v>106</v>
      </c>
      <c r="G36" s="17">
        <f t="shared" ref="G36:G64" si="1">F36*E36</f>
        <v>1500</v>
      </c>
    </row>
    <row r="37" customHeight="1" spans="1:7">
      <c r="A37" s="11">
        <v>35</v>
      </c>
      <c r="B37" s="14" t="s">
        <v>107</v>
      </c>
      <c r="C37" s="15" t="s">
        <v>108</v>
      </c>
      <c r="D37" s="14" t="s">
        <v>65</v>
      </c>
      <c r="E37" s="14" t="s">
        <v>11</v>
      </c>
      <c r="F37" s="17">
        <v>2000</v>
      </c>
      <c r="G37" s="17">
        <f t="shared" si="1"/>
        <v>4000</v>
      </c>
    </row>
    <row r="38" customHeight="1" spans="1:7">
      <c r="A38" s="11">
        <v>36</v>
      </c>
      <c r="B38" s="14" t="s">
        <v>109</v>
      </c>
      <c r="C38" s="20" t="s">
        <v>110</v>
      </c>
      <c r="D38" s="14" t="s">
        <v>10</v>
      </c>
      <c r="E38" s="14" t="s">
        <v>11</v>
      </c>
      <c r="F38" s="19">
        <v>17500</v>
      </c>
      <c r="G38" s="17">
        <f t="shared" si="1"/>
        <v>35000</v>
      </c>
    </row>
    <row r="39" customHeight="1" spans="1:7">
      <c r="A39" s="11">
        <v>37</v>
      </c>
      <c r="B39" s="14" t="s">
        <v>111</v>
      </c>
      <c r="C39" s="15" t="s">
        <v>112</v>
      </c>
      <c r="D39" s="14" t="s">
        <v>10</v>
      </c>
      <c r="E39" s="14" t="s">
        <v>11</v>
      </c>
      <c r="F39" s="19">
        <v>550</v>
      </c>
      <c r="G39" s="17">
        <f t="shared" si="1"/>
        <v>1100</v>
      </c>
    </row>
    <row r="40" customHeight="1" spans="1:7">
      <c r="A40" s="11">
        <v>38</v>
      </c>
      <c r="B40" s="14" t="s">
        <v>113</v>
      </c>
      <c r="C40" s="15" t="s">
        <v>114</v>
      </c>
      <c r="D40" s="14" t="s">
        <v>10</v>
      </c>
      <c r="E40" s="14" t="s">
        <v>11</v>
      </c>
      <c r="F40" s="19">
        <v>250</v>
      </c>
      <c r="G40" s="17">
        <f t="shared" si="1"/>
        <v>500</v>
      </c>
    </row>
    <row r="41" customHeight="1" spans="1:7">
      <c r="A41" s="11">
        <v>39</v>
      </c>
      <c r="B41" s="14" t="s">
        <v>115</v>
      </c>
      <c r="C41" s="15" t="s">
        <v>116</v>
      </c>
      <c r="D41" s="14" t="s">
        <v>10</v>
      </c>
      <c r="E41" s="14" t="s">
        <v>11</v>
      </c>
      <c r="F41" s="19">
        <v>250</v>
      </c>
      <c r="G41" s="17">
        <f t="shared" si="1"/>
        <v>500</v>
      </c>
    </row>
    <row r="42" customHeight="1" spans="1:7">
      <c r="A42" s="11">
        <v>40</v>
      </c>
      <c r="B42" s="14" t="s">
        <v>117</v>
      </c>
      <c r="C42" s="15" t="s">
        <v>118</v>
      </c>
      <c r="D42" s="14" t="s">
        <v>10</v>
      </c>
      <c r="E42" s="14" t="s">
        <v>11</v>
      </c>
      <c r="F42" s="19">
        <v>250</v>
      </c>
      <c r="G42" s="17">
        <f t="shared" si="1"/>
        <v>500</v>
      </c>
    </row>
    <row r="43" customHeight="1" spans="1:7">
      <c r="A43" s="11">
        <v>41</v>
      </c>
      <c r="B43" s="14" t="s">
        <v>119</v>
      </c>
      <c r="C43" s="15" t="s">
        <v>120</v>
      </c>
      <c r="D43" s="14" t="s">
        <v>10</v>
      </c>
      <c r="E43" s="14" t="s">
        <v>11</v>
      </c>
      <c r="F43" s="19">
        <v>300</v>
      </c>
      <c r="G43" s="17">
        <f t="shared" si="1"/>
        <v>600</v>
      </c>
    </row>
    <row r="44" customHeight="1" spans="1:7">
      <c r="A44" s="11">
        <v>42</v>
      </c>
      <c r="B44" s="14" t="s">
        <v>121</v>
      </c>
      <c r="C44" s="15" t="s">
        <v>122</v>
      </c>
      <c r="D44" s="14" t="s">
        <v>10</v>
      </c>
      <c r="E44" s="14" t="s">
        <v>11</v>
      </c>
      <c r="F44" s="19">
        <v>250</v>
      </c>
      <c r="G44" s="17">
        <f t="shared" si="1"/>
        <v>500</v>
      </c>
    </row>
    <row r="45" customHeight="1" spans="1:7">
      <c r="A45" s="11">
        <v>43</v>
      </c>
      <c r="B45" s="14" t="s">
        <v>123</v>
      </c>
      <c r="C45" s="15" t="s">
        <v>124</v>
      </c>
      <c r="D45" s="14" t="s">
        <v>10</v>
      </c>
      <c r="E45" s="14" t="s">
        <v>11</v>
      </c>
      <c r="F45" s="19">
        <v>250</v>
      </c>
      <c r="G45" s="17">
        <f t="shared" si="1"/>
        <v>500</v>
      </c>
    </row>
    <row r="46" customHeight="1" spans="1:7">
      <c r="A46" s="11">
        <v>44</v>
      </c>
      <c r="B46" s="14" t="s">
        <v>125</v>
      </c>
      <c r="C46" s="15" t="s">
        <v>126</v>
      </c>
      <c r="D46" s="14" t="s">
        <v>10</v>
      </c>
      <c r="E46" s="14" t="s">
        <v>11</v>
      </c>
      <c r="F46" s="19">
        <v>250</v>
      </c>
      <c r="G46" s="17">
        <f t="shared" si="1"/>
        <v>500</v>
      </c>
    </row>
    <row r="47" customHeight="1" spans="1:7">
      <c r="A47" s="11">
        <v>45</v>
      </c>
      <c r="B47" s="14" t="s">
        <v>127</v>
      </c>
      <c r="C47" s="15" t="s">
        <v>128</v>
      </c>
      <c r="D47" s="14" t="s">
        <v>10</v>
      </c>
      <c r="E47" s="14" t="s">
        <v>11</v>
      </c>
      <c r="F47" s="19">
        <v>350</v>
      </c>
      <c r="G47" s="17">
        <f t="shared" si="1"/>
        <v>700</v>
      </c>
    </row>
    <row r="48" customHeight="1" spans="1:7">
      <c r="A48" s="11">
        <v>46</v>
      </c>
      <c r="B48" s="14" t="s">
        <v>129</v>
      </c>
      <c r="C48" s="15" t="s">
        <v>130</v>
      </c>
      <c r="D48" s="14" t="s">
        <v>10</v>
      </c>
      <c r="E48" s="14" t="s">
        <v>11</v>
      </c>
      <c r="F48" s="19">
        <v>2000</v>
      </c>
      <c r="G48" s="17">
        <f t="shared" si="1"/>
        <v>4000</v>
      </c>
    </row>
    <row r="49" customHeight="1" spans="1:7">
      <c r="A49" s="11">
        <v>47</v>
      </c>
      <c r="B49" s="14" t="s">
        <v>131</v>
      </c>
      <c r="C49" s="15" t="s">
        <v>132</v>
      </c>
      <c r="D49" s="14" t="s">
        <v>10</v>
      </c>
      <c r="E49" s="14" t="s">
        <v>11</v>
      </c>
      <c r="F49" s="19">
        <v>700</v>
      </c>
      <c r="G49" s="17">
        <f t="shared" si="1"/>
        <v>1400</v>
      </c>
    </row>
    <row r="50" customHeight="1" spans="1:7">
      <c r="A50" s="11">
        <v>48</v>
      </c>
      <c r="B50" s="14" t="s">
        <v>25</v>
      </c>
      <c r="C50" s="15" t="s">
        <v>133</v>
      </c>
      <c r="D50" s="14" t="s">
        <v>27</v>
      </c>
      <c r="E50" s="14">
        <v>2</v>
      </c>
      <c r="F50" s="21">
        <v>900</v>
      </c>
      <c r="G50" s="17">
        <f t="shared" si="1"/>
        <v>1800</v>
      </c>
    </row>
    <row r="51" customHeight="1" spans="1:7">
      <c r="A51" s="11">
        <v>49</v>
      </c>
      <c r="B51" s="14" t="s">
        <v>30</v>
      </c>
      <c r="C51" s="15" t="s">
        <v>134</v>
      </c>
      <c r="D51" s="14" t="s">
        <v>27</v>
      </c>
      <c r="E51" s="14">
        <v>2</v>
      </c>
      <c r="F51" s="21">
        <v>1500</v>
      </c>
      <c r="G51" s="17">
        <f t="shared" si="1"/>
        <v>3000</v>
      </c>
    </row>
    <row r="52" customHeight="1" spans="1:7">
      <c r="A52" s="11">
        <v>50</v>
      </c>
      <c r="B52" s="14" t="s">
        <v>135</v>
      </c>
      <c r="C52" s="15" t="s">
        <v>136</v>
      </c>
      <c r="D52" s="14" t="s">
        <v>27</v>
      </c>
      <c r="E52" s="14">
        <v>2</v>
      </c>
      <c r="F52" s="21">
        <v>3000</v>
      </c>
      <c r="G52" s="17">
        <f t="shared" si="1"/>
        <v>6000</v>
      </c>
    </row>
    <row r="53" customHeight="1" spans="1:7">
      <c r="A53" s="11">
        <v>51</v>
      </c>
      <c r="B53" s="14" t="s">
        <v>32</v>
      </c>
      <c r="C53" s="15" t="s">
        <v>137</v>
      </c>
      <c r="D53" s="14" t="s">
        <v>34</v>
      </c>
      <c r="E53" s="14">
        <v>6</v>
      </c>
      <c r="F53" s="21">
        <v>350</v>
      </c>
      <c r="G53" s="17">
        <f t="shared" si="1"/>
        <v>2100</v>
      </c>
    </row>
    <row r="54" customHeight="1" spans="1:7">
      <c r="A54" s="11">
        <v>52</v>
      </c>
      <c r="B54" s="14" t="s">
        <v>35</v>
      </c>
      <c r="C54" s="15" t="s">
        <v>138</v>
      </c>
      <c r="D54" s="14" t="s">
        <v>37</v>
      </c>
      <c r="E54" s="14">
        <v>6</v>
      </c>
      <c r="F54" s="21">
        <v>650</v>
      </c>
      <c r="G54" s="17">
        <f t="shared" si="1"/>
        <v>3900</v>
      </c>
    </row>
    <row r="55" customHeight="1" spans="1:7">
      <c r="A55" s="11">
        <v>53</v>
      </c>
      <c r="B55" s="14" t="s">
        <v>139</v>
      </c>
      <c r="C55" s="15" t="s">
        <v>140</v>
      </c>
      <c r="D55" s="14" t="s">
        <v>10</v>
      </c>
      <c r="E55" s="14">
        <v>10</v>
      </c>
      <c r="F55" s="21">
        <v>180</v>
      </c>
      <c r="G55" s="17">
        <f t="shared" si="1"/>
        <v>1800</v>
      </c>
    </row>
    <row r="56" customHeight="1" spans="1:7">
      <c r="A56" s="11">
        <v>54</v>
      </c>
      <c r="B56" s="14" t="s">
        <v>141</v>
      </c>
      <c r="C56" s="15" t="s">
        <v>142</v>
      </c>
      <c r="D56" s="14" t="s">
        <v>10</v>
      </c>
      <c r="E56" s="14">
        <v>6</v>
      </c>
      <c r="F56" s="19">
        <v>700</v>
      </c>
      <c r="G56" s="17">
        <f t="shared" si="1"/>
        <v>4200</v>
      </c>
    </row>
    <row r="57" customHeight="1" spans="1:7">
      <c r="A57" s="11">
        <v>55</v>
      </c>
      <c r="B57" s="14" t="s">
        <v>143</v>
      </c>
      <c r="C57" s="15" t="s">
        <v>144</v>
      </c>
      <c r="D57" s="14" t="s">
        <v>10</v>
      </c>
      <c r="E57" s="14">
        <v>6</v>
      </c>
      <c r="F57" s="21">
        <v>25</v>
      </c>
      <c r="G57" s="17">
        <f t="shared" si="1"/>
        <v>150</v>
      </c>
    </row>
    <row r="58" customHeight="1" spans="1:7">
      <c r="A58" s="11">
        <v>56</v>
      </c>
      <c r="B58" s="14" t="s">
        <v>145</v>
      </c>
      <c r="C58" s="15" t="s">
        <v>146</v>
      </c>
      <c r="D58" s="14" t="s">
        <v>10</v>
      </c>
      <c r="E58" s="14" t="s">
        <v>11</v>
      </c>
      <c r="F58" s="21">
        <v>5700</v>
      </c>
      <c r="G58" s="17">
        <f t="shared" si="1"/>
        <v>11400</v>
      </c>
    </row>
    <row r="59" customHeight="1" spans="1:7">
      <c r="A59" s="11">
        <v>57</v>
      </c>
      <c r="B59" s="12" t="s">
        <v>147</v>
      </c>
      <c r="C59" s="22" t="s">
        <v>148</v>
      </c>
      <c r="D59" s="11" t="s">
        <v>47</v>
      </c>
      <c r="E59" s="11">
        <v>1</v>
      </c>
      <c r="F59" s="13">
        <v>39000</v>
      </c>
      <c r="G59" s="17">
        <f t="shared" si="1"/>
        <v>39000</v>
      </c>
    </row>
    <row r="60" customHeight="1" spans="1:7">
      <c r="A60" s="11">
        <v>58</v>
      </c>
      <c r="B60" s="12" t="s">
        <v>149</v>
      </c>
      <c r="C60" s="22" t="s">
        <v>150</v>
      </c>
      <c r="D60" s="11" t="s">
        <v>47</v>
      </c>
      <c r="E60" s="11">
        <v>1</v>
      </c>
      <c r="F60" s="13">
        <v>3000</v>
      </c>
      <c r="G60" s="17">
        <f t="shared" si="1"/>
        <v>3000</v>
      </c>
    </row>
    <row r="61" customHeight="1" spans="1:7">
      <c r="A61" s="11">
        <v>59</v>
      </c>
      <c r="B61" s="14" t="s">
        <v>151</v>
      </c>
      <c r="C61" s="15" t="s">
        <v>152</v>
      </c>
      <c r="D61" s="14" t="s">
        <v>10</v>
      </c>
      <c r="E61" s="14" t="s">
        <v>153</v>
      </c>
      <c r="F61" s="21">
        <v>130000</v>
      </c>
      <c r="G61" s="17">
        <f t="shared" si="1"/>
        <v>130000</v>
      </c>
    </row>
    <row r="62" customHeight="1" spans="1:7">
      <c r="A62" s="11">
        <v>60</v>
      </c>
      <c r="B62" s="23" t="s">
        <v>154</v>
      </c>
      <c r="C62" s="24" t="s">
        <v>155</v>
      </c>
      <c r="D62" s="14" t="s">
        <v>10</v>
      </c>
      <c r="E62" s="14" t="s">
        <v>153</v>
      </c>
      <c r="F62" s="21">
        <v>130000</v>
      </c>
      <c r="G62" s="17">
        <f t="shared" si="1"/>
        <v>130000</v>
      </c>
    </row>
    <row r="63" customHeight="1" spans="1:7">
      <c r="A63" s="11">
        <v>61</v>
      </c>
      <c r="B63" s="25" t="s">
        <v>156</v>
      </c>
      <c r="C63" s="26" t="s">
        <v>157</v>
      </c>
      <c r="D63" s="25" t="s">
        <v>10</v>
      </c>
      <c r="E63" s="25">
        <v>1</v>
      </c>
      <c r="F63" s="27">
        <v>15000</v>
      </c>
      <c r="G63" s="17">
        <f t="shared" si="1"/>
        <v>15000</v>
      </c>
    </row>
    <row r="64" customHeight="1" spans="1:7">
      <c r="A64" s="11">
        <v>62</v>
      </c>
      <c r="B64" s="25" t="s">
        <v>158</v>
      </c>
      <c r="C64" s="26" t="s">
        <v>159</v>
      </c>
      <c r="D64" s="25" t="s">
        <v>160</v>
      </c>
      <c r="E64" s="25">
        <v>1</v>
      </c>
      <c r="F64" s="27">
        <v>5000</v>
      </c>
      <c r="G64" s="17">
        <f t="shared" si="1"/>
        <v>5000</v>
      </c>
    </row>
    <row r="65" customHeight="1" spans="1:8">
      <c r="A65" s="11">
        <v>63</v>
      </c>
      <c r="B65" s="28" t="s">
        <v>161</v>
      </c>
      <c r="C65" s="29"/>
      <c r="D65" s="28"/>
      <c r="E65" s="28"/>
      <c r="F65" s="30"/>
      <c r="G65" s="30">
        <f>SUM(G3:G64)</f>
        <v>602160</v>
      </c>
    </row>
    <row r="66" ht="33" customHeight="1" spans="1:8">
      <c r="A66" s="31" t="s">
        <v>162</v>
      </c>
      <c r="B66" s="31"/>
      <c r="C66" s="31"/>
      <c r="D66" s="31"/>
      <c r="E66" s="31"/>
      <c r="F66" s="31"/>
      <c r="G66" s="31"/>
    </row>
    <row r="67" customHeight="1" spans="1:8">
      <c r="A67" s="11">
        <v>1</v>
      </c>
      <c r="B67" s="32" t="s">
        <v>163</v>
      </c>
      <c r="C67" s="33" t="s">
        <v>164</v>
      </c>
      <c r="D67" s="34" t="s">
        <v>10</v>
      </c>
      <c r="E67" s="35">
        <v>10</v>
      </c>
      <c r="F67" s="36">
        <v>2400</v>
      </c>
      <c r="G67" s="13">
        <f>E67*F67</f>
        <v>24000</v>
      </c>
      <c r="H67" s="9"/>
    </row>
    <row r="68" customHeight="1" spans="1:8">
      <c r="A68" s="11">
        <v>2</v>
      </c>
      <c r="B68" s="32" t="s">
        <v>165</v>
      </c>
      <c r="C68" s="33" t="s">
        <v>166</v>
      </c>
      <c r="D68" s="34" t="s">
        <v>10</v>
      </c>
      <c r="E68" s="35">
        <v>10</v>
      </c>
      <c r="F68" s="36">
        <v>1200</v>
      </c>
      <c r="G68" s="13">
        <f t="shared" ref="G68:G98" si="2">E68*F68</f>
        <v>12000</v>
      </c>
      <c r="H68" s="9"/>
    </row>
    <row r="69" customHeight="1" spans="1:8">
      <c r="A69" s="11">
        <v>3</v>
      </c>
      <c r="B69" s="35" t="s">
        <v>167</v>
      </c>
      <c r="C69" s="37" t="s">
        <v>168</v>
      </c>
      <c r="D69" s="34" t="s">
        <v>10</v>
      </c>
      <c r="E69" s="35">
        <v>10</v>
      </c>
      <c r="F69" s="36">
        <v>1040</v>
      </c>
      <c r="G69" s="13">
        <f t="shared" si="2"/>
        <v>10400</v>
      </c>
      <c r="H69" s="9"/>
    </row>
    <row r="70" customHeight="1" spans="1:8">
      <c r="A70" s="11">
        <v>4</v>
      </c>
      <c r="B70" s="32" t="s">
        <v>169</v>
      </c>
      <c r="C70" s="33" t="s">
        <v>170</v>
      </c>
      <c r="D70" s="34" t="s">
        <v>10</v>
      </c>
      <c r="E70" s="35">
        <v>10</v>
      </c>
      <c r="F70" s="36">
        <v>1200</v>
      </c>
      <c r="G70" s="13">
        <f t="shared" si="2"/>
        <v>12000</v>
      </c>
      <c r="H70" s="9"/>
    </row>
    <row r="71" customHeight="1" spans="1:8">
      <c r="A71" s="11">
        <v>5</v>
      </c>
      <c r="B71" s="32" t="s">
        <v>171</v>
      </c>
      <c r="C71" s="33" t="s">
        <v>172</v>
      </c>
      <c r="D71" s="34" t="s">
        <v>10</v>
      </c>
      <c r="E71" s="35">
        <v>10</v>
      </c>
      <c r="F71" s="36">
        <v>1960</v>
      </c>
      <c r="G71" s="13">
        <f t="shared" si="2"/>
        <v>19600</v>
      </c>
      <c r="H71" s="9"/>
    </row>
    <row r="72" customHeight="1" spans="1:8">
      <c r="A72" s="11">
        <v>6</v>
      </c>
      <c r="B72" s="32" t="s">
        <v>173</v>
      </c>
      <c r="C72" s="33" t="s">
        <v>174</v>
      </c>
      <c r="D72" s="34" t="s">
        <v>10</v>
      </c>
      <c r="E72" s="35">
        <v>10</v>
      </c>
      <c r="F72" s="36">
        <v>620</v>
      </c>
      <c r="G72" s="13">
        <f t="shared" si="2"/>
        <v>6200</v>
      </c>
      <c r="H72" s="9"/>
    </row>
    <row r="73" customHeight="1" spans="1:8">
      <c r="A73" s="11">
        <v>7</v>
      </c>
      <c r="B73" s="12" t="s">
        <v>175</v>
      </c>
      <c r="C73" s="22" t="s">
        <v>176</v>
      </c>
      <c r="D73" s="34" t="s">
        <v>10</v>
      </c>
      <c r="E73" s="35">
        <v>10</v>
      </c>
      <c r="F73" s="36">
        <v>1300</v>
      </c>
      <c r="G73" s="13">
        <f t="shared" si="2"/>
        <v>13000</v>
      </c>
      <c r="H73" s="9"/>
    </row>
    <row r="74" customHeight="1" spans="1:8">
      <c r="A74" s="11">
        <v>8</v>
      </c>
      <c r="B74" s="35" t="s">
        <v>177</v>
      </c>
      <c r="C74" s="22" t="s">
        <v>178</v>
      </c>
      <c r="D74" s="34" t="s">
        <v>10</v>
      </c>
      <c r="E74" s="35">
        <v>10</v>
      </c>
      <c r="F74" s="36">
        <v>90</v>
      </c>
      <c r="G74" s="13">
        <f t="shared" si="2"/>
        <v>900</v>
      </c>
      <c r="H74" s="9"/>
    </row>
    <row r="75" customHeight="1" spans="1:8">
      <c r="A75" s="11">
        <v>9</v>
      </c>
      <c r="B75" s="12" t="s">
        <v>179</v>
      </c>
      <c r="C75" s="22" t="s">
        <v>180</v>
      </c>
      <c r="D75" s="34" t="s">
        <v>10</v>
      </c>
      <c r="E75" s="35">
        <v>10</v>
      </c>
      <c r="F75" s="36">
        <v>150</v>
      </c>
      <c r="G75" s="13">
        <f t="shared" si="2"/>
        <v>1500</v>
      </c>
      <c r="H75" s="9"/>
    </row>
    <row r="76" customHeight="1" spans="1:8">
      <c r="A76" s="11">
        <v>10</v>
      </c>
      <c r="B76" s="12" t="s">
        <v>181</v>
      </c>
      <c r="C76" s="22" t="s">
        <v>182</v>
      </c>
      <c r="D76" s="34" t="s">
        <v>10</v>
      </c>
      <c r="E76" s="35">
        <v>10</v>
      </c>
      <c r="F76" s="36">
        <v>110</v>
      </c>
      <c r="G76" s="13">
        <f t="shared" si="2"/>
        <v>1100</v>
      </c>
      <c r="H76" s="9"/>
    </row>
    <row r="77" customHeight="1" spans="1:8">
      <c r="A77" s="11">
        <v>11</v>
      </c>
      <c r="B77" s="12" t="s">
        <v>175</v>
      </c>
      <c r="C77" s="22" t="s">
        <v>183</v>
      </c>
      <c r="D77" s="34" t="s">
        <v>10</v>
      </c>
      <c r="E77" s="35">
        <v>10</v>
      </c>
      <c r="F77" s="36">
        <v>360</v>
      </c>
      <c r="G77" s="13">
        <f t="shared" si="2"/>
        <v>3600</v>
      </c>
      <c r="H77" s="9"/>
    </row>
    <row r="78" customHeight="1" spans="1:8">
      <c r="A78" s="11">
        <v>12</v>
      </c>
      <c r="B78" s="38" t="s">
        <v>184</v>
      </c>
      <c r="C78" s="22" t="s">
        <v>185</v>
      </c>
      <c r="D78" s="34" t="s">
        <v>10</v>
      </c>
      <c r="E78" s="35">
        <v>10</v>
      </c>
      <c r="F78" s="36">
        <v>370</v>
      </c>
      <c r="G78" s="13">
        <f t="shared" si="2"/>
        <v>3700</v>
      </c>
      <c r="H78" s="9"/>
    </row>
    <row r="79" customHeight="1" spans="1:8">
      <c r="A79" s="11">
        <v>13</v>
      </c>
      <c r="B79" s="38" t="s">
        <v>186</v>
      </c>
      <c r="C79" s="22" t="s">
        <v>187</v>
      </c>
      <c r="D79" s="34" t="s">
        <v>10</v>
      </c>
      <c r="E79" s="35">
        <v>10</v>
      </c>
      <c r="F79" s="36">
        <v>200</v>
      </c>
      <c r="G79" s="13">
        <f t="shared" si="2"/>
        <v>2000</v>
      </c>
      <c r="H79" s="9"/>
    </row>
    <row r="80" customHeight="1" spans="1:8">
      <c r="A80" s="11">
        <v>14</v>
      </c>
      <c r="B80" s="38" t="s">
        <v>179</v>
      </c>
      <c r="C80" s="22" t="s">
        <v>188</v>
      </c>
      <c r="D80" s="34" t="s">
        <v>10</v>
      </c>
      <c r="E80" s="35">
        <v>10</v>
      </c>
      <c r="F80" s="36">
        <v>200</v>
      </c>
      <c r="G80" s="13">
        <f t="shared" si="2"/>
        <v>2000</v>
      </c>
      <c r="H80" s="9"/>
    </row>
    <row r="81" customHeight="1" spans="1:8">
      <c r="A81" s="11">
        <v>15</v>
      </c>
      <c r="B81" s="38" t="s">
        <v>181</v>
      </c>
      <c r="C81" s="22" t="s">
        <v>189</v>
      </c>
      <c r="D81" s="34" t="s">
        <v>10</v>
      </c>
      <c r="E81" s="35">
        <v>10</v>
      </c>
      <c r="F81" s="36">
        <v>160</v>
      </c>
      <c r="G81" s="13">
        <f t="shared" si="2"/>
        <v>1600</v>
      </c>
      <c r="H81" s="9"/>
    </row>
    <row r="82" customHeight="1" spans="1:8">
      <c r="A82" s="11">
        <v>16</v>
      </c>
      <c r="B82" s="38" t="s">
        <v>177</v>
      </c>
      <c r="C82" s="22" t="s">
        <v>190</v>
      </c>
      <c r="D82" s="34" t="s">
        <v>10</v>
      </c>
      <c r="E82" s="35">
        <v>10</v>
      </c>
      <c r="F82" s="36">
        <v>170</v>
      </c>
      <c r="G82" s="13">
        <f t="shared" si="2"/>
        <v>1700</v>
      </c>
      <c r="H82" s="9"/>
    </row>
    <row r="83" customHeight="1" spans="1:8">
      <c r="A83" s="11">
        <v>17</v>
      </c>
      <c r="B83" s="32" t="s">
        <v>191</v>
      </c>
      <c r="C83" s="39" t="s">
        <v>192</v>
      </c>
      <c r="D83" s="34" t="s">
        <v>10</v>
      </c>
      <c r="E83" s="35">
        <v>10</v>
      </c>
      <c r="F83" s="36">
        <v>480</v>
      </c>
      <c r="G83" s="13">
        <f t="shared" si="2"/>
        <v>4800</v>
      </c>
      <c r="H83" s="9"/>
    </row>
    <row r="84" customHeight="1" spans="1:8">
      <c r="A84" s="11">
        <v>18</v>
      </c>
      <c r="B84" s="32" t="s">
        <v>193</v>
      </c>
      <c r="C84" s="39" t="s">
        <v>194</v>
      </c>
      <c r="D84" s="34" t="s">
        <v>10</v>
      </c>
      <c r="E84" s="35">
        <v>10</v>
      </c>
      <c r="F84" s="36">
        <v>1140</v>
      </c>
      <c r="G84" s="13">
        <f t="shared" si="2"/>
        <v>11400</v>
      </c>
      <c r="H84" s="9"/>
    </row>
    <row r="85" customHeight="1" spans="1:8">
      <c r="A85" s="11">
        <v>19</v>
      </c>
      <c r="B85" s="12" t="s">
        <v>195</v>
      </c>
      <c r="C85" s="40" t="s">
        <v>196</v>
      </c>
      <c r="D85" s="34" t="s">
        <v>10</v>
      </c>
      <c r="E85" s="35">
        <v>10</v>
      </c>
      <c r="F85" s="36">
        <v>680</v>
      </c>
      <c r="G85" s="13">
        <f t="shared" si="2"/>
        <v>6800</v>
      </c>
      <c r="H85" s="9"/>
    </row>
    <row r="86" customHeight="1" spans="1:8">
      <c r="A86" s="11">
        <v>20</v>
      </c>
      <c r="B86" s="12" t="s">
        <v>197</v>
      </c>
      <c r="C86" s="40" t="s">
        <v>198</v>
      </c>
      <c r="D86" s="34" t="s">
        <v>10</v>
      </c>
      <c r="E86" s="35">
        <v>10</v>
      </c>
      <c r="F86" s="36">
        <v>920</v>
      </c>
      <c r="G86" s="13">
        <f t="shared" si="2"/>
        <v>9200</v>
      </c>
      <c r="H86" s="9"/>
    </row>
    <row r="87" customHeight="1" spans="1:8">
      <c r="A87" s="11">
        <v>21</v>
      </c>
      <c r="B87" s="32" t="s">
        <v>199</v>
      </c>
      <c r="C87" s="41" t="s">
        <v>200</v>
      </c>
      <c r="D87" s="34" t="s">
        <v>10</v>
      </c>
      <c r="E87" s="35">
        <v>10</v>
      </c>
      <c r="F87" s="36">
        <v>680</v>
      </c>
      <c r="G87" s="13">
        <f t="shared" si="2"/>
        <v>6800</v>
      </c>
      <c r="H87" s="9"/>
    </row>
    <row r="88" customHeight="1" spans="1:8">
      <c r="A88" s="11">
        <v>22</v>
      </c>
      <c r="B88" s="38" t="s">
        <v>201</v>
      </c>
      <c r="C88" s="33" t="s">
        <v>202</v>
      </c>
      <c r="D88" s="34" t="s">
        <v>10</v>
      </c>
      <c r="E88" s="35">
        <v>10</v>
      </c>
      <c r="F88" s="36">
        <v>1600</v>
      </c>
      <c r="G88" s="13">
        <f t="shared" si="2"/>
        <v>16000</v>
      </c>
      <c r="H88" s="9"/>
    </row>
    <row r="89" customHeight="1" spans="1:8">
      <c r="A89" s="11">
        <v>23</v>
      </c>
      <c r="B89" s="12" t="s">
        <v>203</v>
      </c>
      <c r="C89" s="42" t="s">
        <v>204</v>
      </c>
      <c r="D89" s="34" t="s">
        <v>10</v>
      </c>
      <c r="E89" s="35">
        <v>10</v>
      </c>
      <c r="F89" s="43">
        <v>860</v>
      </c>
      <c r="G89" s="13">
        <f t="shared" si="2"/>
        <v>8600</v>
      </c>
      <c r="H89" s="9"/>
    </row>
    <row r="90" customHeight="1" spans="1:8">
      <c r="A90" s="11">
        <v>24</v>
      </c>
      <c r="B90" s="32" t="s">
        <v>205</v>
      </c>
      <c r="C90" s="39" t="s">
        <v>206</v>
      </c>
      <c r="D90" s="34" t="s">
        <v>10</v>
      </c>
      <c r="E90" s="35">
        <v>10</v>
      </c>
      <c r="F90" s="36">
        <v>50</v>
      </c>
      <c r="G90" s="13">
        <f t="shared" si="2"/>
        <v>500</v>
      </c>
      <c r="H90" s="9"/>
    </row>
    <row r="91" customHeight="1" spans="1:8">
      <c r="A91" s="11">
        <v>25</v>
      </c>
      <c r="B91" s="44" t="s">
        <v>207</v>
      </c>
      <c r="C91" s="40" t="s">
        <v>208</v>
      </c>
      <c r="D91" s="34" t="s">
        <v>10</v>
      </c>
      <c r="E91" s="35">
        <v>10</v>
      </c>
      <c r="F91" s="45">
        <v>600</v>
      </c>
      <c r="G91" s="13">
        <f t="shared" si="2"/>
        <v>6000</v>
      </c>
      <c r="H91" s="9"/>
    </row>
    <row r="92" customHeight="1" spans="1:8">
      <c r="A92" s="11">
        <v>26</v>
      </c>
      <c r="B92" s="46" t="s">
        <v>209</v>
      </c>
      <c r="C92" s="40" t="s">
        <v>210</v>
      </c>
      <c r="D92" s="34" t="s">
        <v>10</v>
      </c>
      <c r="E92" s="35">
        <v>10</v>
      </c>
      <c r="F92" s="45">
        <v>420</v>
      </c>
      <c r="G92" s="13">
        <f t="shared" si="2"/>
        <v>4200</v>
      </c>
      <c r="H92" s="9"/>
    </row>
    <row r="93" ht="49" customHeight="1" spans="1:8">
      <c r="A93" s="11">
        <v>27</v>
      </c>
      <c r="B93" s="12" t="s">
        <v>211</v>
      </c>
      <c r="C93" s="22" t="s">
        <v>212</v>
      </c>
      <c r="D93" s="34" t="s">
        <v>10</v>
      </c>
      <c r="E93" s="11">
        <v>1</v>
      </c>
      <c r="F93" s="13">
        <v>258000</v>
      </c>
      <c r="G93" s="13">
        <f t="shared" si="2"/>
        <v>258000</v>
      </c>
      <c r="H93" s="9"/>
    </row>
    <row r="94" customHeight="1" spans="1:8">
      <c r="A94" s="11">
        <v>28</v>
      </c>
      <c r="B94" s="14" t="s">
        <v>145</v>
      </c>
      <c r="C94" s="15" t="s">
        <v>146</v>
      </c>
      <c r="D94" s="14" t="s">
        <v>10</v>
      </c>
      <c r="E94" s="14" t="s">
        <v>11</v>
      </c>
      <c r="F94" s="21">
        <v>5700</v>
      </c>
      <c r="G94" s="13">
        <f t="shared" si="2"/>
        <v>11400</v>
      </c>
    </row>
    <row r="95" customHeight="1" spans="1:8">
      <c r="A95" s="11">
        <v>29</v>
      </c>
      <c r="B95" s="12" t="s">
        <v>147</v>
      </c>
      <c r="C95" s="22" t="s">
        <v>148</v>
      </c>
      <c r="D95" s="11" t="s">
        <v>47</v>
      </c>
      <c r="E95" s="11">
        <v>1</v>
      </c>
      <c r="F95" s="13">
        <v>39000</v>
      </c>
      <c r="G95" s="13">
        <f t="shared" si="2"/>
        <v>39000</v>
      </c>
    </row>
    <row r="96" customHeight="1" spans="1:8">
      <c r="A96" s="11">
        <v>30</v>
      </c>
      <c r="B96" s="12" t="s">
        <v>149</v>
      </c>
      <c r="C96" s="22" t="s">
        <v>150</v>
      </c>
      <c r="D96" s="11" t="s">
        <v>47</v>
      </c>
      <c r="E96" s="11">
        <v>1</v>
      </c>
      <c r="F96" s="13">
        <v>3000</v>
      </c>
      <c r="G96" s="13">
        <f t="shared" si="2"/>
        <v>3000</v>
      </c>
    </row>
    <row r="97" customHeight="1" spans="1:7">
      <c r="A97" s="11">
        <v>31</v>
      </c>
      <c r="B97" s="25" t="s">
        <v>156</v>
      </c>
      <c r="C97" s="26" t="s">
        <v>157</v>
      </c>
      <c r="D97" s="25" t="s">
        <v>10</v>
      </c>
      <c r="E97" s="25">
        <v>1</v>
      </c>
      <c r="F97" s="27">
        <v>15000</v>
      </c>
      <c r="G97" s="13">
        <f t="shared" si="2"/>
        <v>15000</v>
      </c>
    </row>
    <row r="98" customHeight="1" spans="1:7">
      <c r="A98" s="11">
        <v>32</v>
      </c>
      <c r="B98" s="25" t="s">
        <v>158</v>
      </c>
      <c r="C98" s="26" t="s">
        <v>159</v>
      </c>
      <c r="D98" s="25" t="s">
        <v>10</v>
      </c>
      <c r="E98" s="25">
        <v>1</v>
      </c>
      <c r="F98" s="27">
        <v>5000</v>
      </c>
      <c r="G98" s="13">
        <f t="shared" si="2"/>
        <v>5000</v>
      </c>
    </row>
    <row r="99" customHeight="1" spans="1:7">
      <c r="A99" s="11">
        <v>33</v>
      </c>
      <c r="B99" s="28" t="s">
        <v>161</v>
      </c>
      <c r="C99" s="29"/>
      <c r="D99" s="28"/>
      <c r="E99" s="28"/>
      <c r="F99" s="30"/>
      <c r="G99" s="30">
        <f>SUM(G67:G98)</f>
        <v>521000</v>
      </c>
    </row>
    <row r="100" customHeight="1" spans="1:7">
      <c r="A100" s="11"/>
      <c r="B100" s="12" t="s">
        <v>213</v>
      </c>
      <c r="C100" s="47"/>
      <c r="D100" s="11"/>
      <c r="E100" s="11"/>
      <c r="F100" s="13"/>
      <c r="G100" s="30">
        <f>G99+G65</f>
        <v>1123160</v>
      </c>
    </row>
  </sheetData>
  <mergeCells count="2">
    <mergeCell ref="A1:G1"/>
    <mergeCell ref="A66:G66"/>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
  <sheetViews>
    <sheetView topLeftCell="A7" workbookViewId="0">
      <selection activeCell="D1" sqref="D1:D12"/>
    </sheetView>
  </sheetViews>
  <sheetFormatPr defaultColWidth="8.66666666666667" defaultRowHeight="14" outlineLevelCol="3"/>
  <cols>
    <col min="2" max="2" width="42.1666666666667" customWidth="1"/>
  </cols>
  <sheetData>
    <row r="1" ht="15.5" customHeight="1" spans="1:4">
      <c r="A1" s="1" t="s">
        <v>214</v>
      </c>
      <c r="B1" s="2" t="s">
        <v>215</v>
      </c>
      <c r="C1" s="1" t="s">
        <v>10</v>
      </c>
      <c r="D1" s="1">
        <v>300</v>
      </c>
    </row>
    <row r="2" ht="14.75" spans="1:4">
      <c r="A2" s="3" t="s">
        <v>216</v>
      </c>
      <c r="B2" s="4" t="s">
        <v>217</v>
      </c>
      <c r="C2" s="3" t="s">
        <v>37</v>
      </c>
      <c r="D2" s="3">
        <v>50</v>
      </c>
    </row>
    <row r="3" ht="25.5" customHeight="1" spans="1:4">
      <c r="A3" s="4" t="s">
        <v>218</v>
      </c>
      <c r="B3" s="5" t="s">
        <v>219</v>
      </c>
      <c r="C3" s="3" t="s">
        <v>40</v>
      </c>
      <c r="D3" s="3">
        <v>160</v>
      </c>
    </row>
    <row r="4" ht="15.5" customHeight="1" spans="1:4">
      <c r="A4" s="4" t="s">
        <v>220</v>
      </c>
      <c r="B4" s="5" t="s">
        <v>221</v>
      </c>
      <c r="C4" s="3" t="s">
        <v>10</v>
      </c>
      <c r="D4" s="3">
        <v>300</v>
      </c>
    </row>
    <row r="5" ht="36.75" spans="1:4">
      <c r="A5" s="4" t="s">
        <v>222</v>
      </c>
      <c r="B5" s="4" t="s">
        <v>223</v>
      </c>
      <c r="C5" s="3" t="s">
        <v>10</v>
      </c>
      <c r="D5" s="3">
        <v>300</v>
      </c>
    </row>
    <row r="6" ht="14.75" spans="1:4">
      <c r="A6" s="4" t="s">
        <v>224</v>
      </c>
      <c r="B6" s="4" t="s">
        <v>225</v>
      </c>
      <c r="C6" s="3" t="s">
        <v>40</v>
      </c>
      <c r="D6" s="3">
        <v>800</v>
      </c>
    </row>
    <row r="7" ht="14.75" spans="1:4">
      <c r="A7" s="4" t="s">
        <v>226</v>
      </c>
      <c r="B7" s="4" t="s">
        <v>227</v>
      </c>
      <c r="C7" s="3" t="s">
        <v>10</v>
      </c>
      <c r="D7" s="3">
        <v>200</v>
      </c>
    </row>
    <row r="8" ht="15.5" customHeight="1" spans="1:4">
      <c r="A8" s="4" t="s">
        <v>228</v>
      </c>
      <c r="B8" s="5" t="s">
        <v>229</v>
      </c>
      <c r="C8" s="3" t="s">
        <v>230</v>
      </c>
      <c r="D8" s="3">
        <v>100</v>
      </c>
    </row>
    <row r="9" ht="14.75" spans="1:4">
      <c r="A9" s="4" t="s">
        <v>231</v>
      </c>
      <c r="B9" s="4" t="s">
        <v>232</v>
      </c>
      <c r="C9" s="3" t="s">
        <v>10</v>
      </c>
      <c r="D9" s="3">
        <v>200</v>
      </c>
    </row>
    <row r="10" ht="14.75" spans="1:4">
      <c r="A10" s="4" t="s">
        <v>233</v>
      </c>
      <c r="B10" s="4" t="s">
        <v>234</v>
      </c>
      <c r="C10" s="3" t="s">
        <v>10</v>
      </c>
      <c r="D10" s="3">
        <v>600</v>
      </c>
    </row>
    <row r="11" ht="24.75" spans="1:4">
      <c r="A11" s="4" t="s">
        <v>235</v>
      </c>
      <c r="B11" s="4" t="s">
        <v>236</v>
      </c>
      <c r="C11" s="3" t="s">
        <v>40</v>
      </c>
      <c r="D11" s="3">
        <v>80</v>
      </c>
    </row>
    <row r="12" ht="24.75" spans="1:4">
      <c r="A12" s="4" t="s">
        <v>237</v>
      </c>
      <c r="B12" s="4" t="s">
        <v>238</v>
      </c>
      <c r="C12" s="3" t="s">
        <v>10</v>
      </c>
      <c r="D12" s="3">
        <v>300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EDY</dc:creator>
  <cp:lastModifiedBy>杰悦-陈勇-15829461683</cp:lastModifiedBy>
  <dcterms:created xsi:type="dcterms:W3CDTF">2015-06-05T18:19:00Z</dcterms:created>
  <dcterms:modified xsi:type="dcterms:W3CDTF">2026-05-22T07:39:57Z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5010990E08434D81B46736DA24757D7B_13</vt:lpwstr>
  </property>
  <property fmtid="{D5CDD505-2E9C-101B-9397-08002B2CF9AE}" pid="3" name="KSOProductBuildVer">
    <vt:lpwstr>2052-12.1.0.24657</vt:lpwstr>
  </property>
  <property fmtid="{D5CDD505-2E9C-101B-9397-08002B2CF9AE}" pid="4" name="CalculationRule">
    <vt:i4>0</vt:i4>
  </property>
</Properties>
</file>